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p9\Desktop\"/>
    </mc:Choice>
  </mc:AlternateContent>
  <bookViews>
    <workbookView xWindow="5325" yWindow="0" windowWidth="15165" windowHeight="7755" tabRatio="711" activeTab="5"/>
  </bookViews>
  <sheets>
    <sheet name="Step 1 - Important" sheetId="11" r:id="rId1"/>
    <sheet name="Step 2 - Employee Names" sheetId="13" r:id="rId2"/>
    <sheet name="Step 3 - Performance Assessment" sheetId="4" r:id="rId3"/>
    <sheet name="Reference Grid" sheetId="3" state="hidden" r:id="rId4"/>
    <sheet name="Developer Tips" sheetId="17" state="hidden" r:id="rId5"/>
    <sheet name="Step 4 - Export" sheetId="16" r:id="rId6"/>
  </sheets>
  <definedNames>
    <definedName name="lu_block_id">'Step 3 - Performance Assessment'!$F$2:$F$145</definedName>
    <definedName name="lu_quadrant">'Step 3 - Performance Assessment'!$F$2:$K$145</definedName>
    <definedName name="_xlnm.Print_Area" localSheetId="1">'Step 2 - Employee Names'!$A$1:$C$51</definedName>
    <definedName name="_xlnm.Print_Area" localSheetId="2">'Step 3 - Performance Assessment'!$E$161:$AH$225</definedName>
    <definedName name="_xlnm.Print_Area" localSheetId="5">'Step 4 - Export'!$A$1:$G$51</definedName>
    <definedName name="_xlnm.Print_Titles" localSheetId="1">'Step 2 - Employee Names'!$1:$1</definedName>
    <definedName name="_xlnm.Print_Titles" localSheetId="2">'Step 3 - Performance Assessment'!$175:$175</definedName>
    <definedName name="_xlnm.Print_Titles" localSheetId="5">'Step 4 - Export'!$1:$1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83" i="4" l="1"/>
  <c r="P183" i="4"/>
  <c r="P184" i="4"/>
  <c r="P185" i="4"/>
  <c r="P186" i="4"/>
  <c r="P187" i="4"/>
  <c r="P188" i="4"/>
  <c r="P189" i="4"/>
  <c r="F183" i="4"/>
  <c r="AJ183" i="4"/>
  <c r="AB183" i="4" l="1"/>
  <c r="AL223" i="4"/>
  <c r="AL224" i="4"/>
  <c r="AL225" i="4"/>
  <c r="AL206" i="4"/>
  <c r="AL207" i="4"/>
  <c r="AL208" i="4"/>
  <c r="AL209" i="4"/>
  <c r="AL210" i="4"/>
  <c r="AL211" i="4"/>
  <c r="AL212" i="4"/>
  <c r="AL213" i="4"/>
  <c r="AL214" i="4"/>
  <c r="AL215" i="4"/>
  <c r="AL216" i="4"/>
  <c r="AL217" i="4"/>
  <c r="AL218" i="4"/>
  <c r="AL219" i="4"/>
  <c r="AL220" i="4"/>
  <c r="AL221" i="4"/>
  <c r="AL222" i="4"/>
  <c r="AL182" i="4"/>
  <c r="AL184" i="4"/>
  <c r="AL185" i="4"/>
  <c r="AL186" i="4"/>
  <c r="AL187" i="4"/>
  <c r="AL188" i="4"/>
  <c r="AL189" i="4"/>
  <c r="AL190" i="4"/>
  <c r="AL191" i="4"/>
  <c r="AL192" i="4"/>
  <c r="AL193" i="4"/>
  <c r="AL194" i="4"/>
  <c r="AL195" i="4"/>
  <c r="AL196" i="4"/>
  <c r="AL197" i="4"/>
  <c r="AL198" i="4"/>
  <c r="AL199" i="4"/>
  <c r="AL200" i="4"/>
  <c r="AL201" i="4"/>
  <c r="AL202" i="4"/>
  <c r="AL203" i="4"/>
  <c r="AL204" i="4"/>
  <c r="AL205" i="4"/>
  <c r="AL177" i="4"/>
  <c r="AL178" i="4"/>
  <c r="AL179" i="4"/>
  <c r="AL180" i="4"/>
  <c r="AL181" i="4"/>
  <c r="AL176" i="4"/>
  <c r="E3" i="16" l="1"/>
  <c r="E4" i="16"/>
  <c r="E5" i="16"/>
  <c r="E6" i="16"/>
  <c r="E7" i="16"/>
  <c r="E8" i="16"/>
  <c r="B9" i="16"/>
  <c r="C9" i="16"/>
  <c r="E9" i="16"/>
  <c r="G9" i="16"/>
  <c r="E10" i="16"/>
  <c r="E11" i="16"/>
  <c r="E12" i="16"/>
  <c r="E13" i="16"/>
  <c r="B14" i="16"/>
  <c r="C14" i="16"/>
  <c r="D14" i="16"/>
  <c r="E14" i="16"/>
  <c r="F14" i="16"/>
  <c r="G14" i="16"/>
  <c r="B15" i="16"/>
  <c r="C15" i="16"/>
  <c r="D15" i="16"/>
  <c r="E15" i="16"/>
  <c r="F15" i="16"/>
  <c r="G15" i="16"/>
  <c r="B16" i="16"/>
  <c r="C16" i="16"/>
  <c r="D16" i="16"/>
  <c r="E16" i="16"/>
  <c r="F16" i="16"/>
  <c r="G16" i="16"/>
  <c r="B17" i="16"/>
  <c r="C17" i="16"/>
  <c r="D17" i="16"/>
  <c r="E17" i="16"/>
  <c r="F17" i="16"/>
  <c r="G17" i="16"/>
  <c r="B18" i="16"/>
  <c r="C18" i="16"/>
  <c r="D18" i="16"/>
  <c r="E18" i="16"/>
  <c r="F18" i="16"/>
  <c r="G18" i="16"/>
  <c r="B19" i="16"/>
  <c r="C19" i="16"/>
  <c r="D19" i="16"/>
  <c r="E19" i="16"/>
  <c r="F19" i="16"/>
  <c r="G19" i="16"/>
  <c r="B20" i="16"/>
  <c r="C20" i="16"/>
  <c r="D20" i="16"/>
  <c r="E20" i="16"/>
  <c r="F20" i="16"/>
  <c r="G20" i="16"/>
  <c r="B21" i="16"/>
  <c r="C21" i="16"/>
  <c r="D21" i="16"/>
  <c r="E21" i="16"/>
  <c r="F21" i="16"/>
  <c r="G21" i="16"/>
  <c r="B22" i="16"/>
  <c r="C22" i="16"/>
  <c r="D22" i="16"/>
  <c r="E22" i="16"/>
  <c r="F22" i="16"/>
  <c r="G22" i="16"/>
  <c r="B23" i="16"/>
  <c r="C23" i="16"/>
  <c r="D23" i="16"/>
  <c r="E23" i="16"/>
  <c r="F23" i="16"/>
  <c r="G23" i="16"/>
  <c r="B24" i="16"/>
  <c r="C24" i="16"/>
  <c r="D24" i="16"/>
  <c r="E24" i="16"/>
  <c r="F24" i="16"/>
  <c r="G24" i="16"/>
  <c r="B25" i="16"/>
  <c r="C25" i="16"/>
  <c r="D25" i="16"/>
  <c r="E25" i="16"/>
  <c r="F25" i="16"/>
  <c r="G25" i="16"/>
  <c r="B26" i="16"/>
  <c r="C26" i="16"/>
  <c r="D26" i="16"/>
  <c r="E26" i="16"/>
  <c r="F26" i="16"/>
  <c r="G26" i="16"/>
  <c r="B27" i="16"/>
  <c r="C27" i="16"/>
  <c r="D27" i="16"/>
  <c r="E27" i="16"/>
  <c r="F27" i="16"/>
  <c r="G27" i="16"/>
  <c r="B28" i="16"/>
  <c r="C28" i="16"/>
  <c r="D28" i="16"/>
  <c r="E28" i="16"/>
  <c r="F28" i="16"/>
  <c r="G28" i="16"/>
  <c r="B29" i="16"/>
  <c r="C29" i="16"/>
  <c r="D29" i="16"/>
  <c r="E29" i="16"/>
  <c r="F29" i="16"/>
  <c r="G29" i="16"/>
  <c r="B30" i="16"/>
  <c r="C30" i="16"/>
  <c r="D30" i="16"/>
  <c r="E30" i="16"/>
  <c r="F30" i="16"/>
  <c r="G30" i="16"/>
  <c r="B31" i="16"/>
  <c r="C31" i="16"/>
  <c r="D31" i="16"/>
  <c r="E31" i="16"/>
  <c r="F31" i="16"/>
  <c r="G31" i="16"/>
  <c r="B32" i="16"/>
  <c r="C32" i="16"/>
  <c r="D32" i="16"/>
  <c r="E32" i="16"/>
  <c r="F32" i="16"/>
  <c r="G32" i="16"/>
  <c r="B33" i="16"/>
  <c r="C33" i="16"/>
  <c r="D33" i="16"/>
  <c r="E33" i="16"/>
  <c r="F33" i="16"/>
  <c r="G33" i="16"/>
  <c r="B34" i="16"/>
  <c r="C34" i="16"/>
  <c r="D34" i="16"/>
  <c r="E34" i="16"/>
  <c r="F34" i="16"/>
  <c r="G34" i="16"/>
  <c r="B35" i="16"/>
  <c r="C35" i="16"/>
  <c r="D35" i="16"/>
  <c r="E35" i="16"/>
  <c r="F35" i="16"/>
  <c r="G35" i="16"/>
  <c r="B36" i="16"/>
  <c r="C36" i="16"/>
  <c r="D36" i="16"/>
  <c r="E36" i="16"/>
  <c r="F36" i="16"/>
  <c r="G36" i="16"/>
  <c r="B37" i="16"/>
  <c r="C37" i="16"/>
  <c r="D37" i="16"/>
  <c r="E37" i="16"/>
  <c r="F37" i="16"/>
  <c r="G37" i="16"/>
  <c r="B38" i="16"/>
  <c r="C38" i="16"/>
  <c r="D38" i="16"/>
  <c r="E38" i="16"/>
  <c r="F38" i="16"/>
  <c r="G38" i="16"/>
  <c r="B39" i="16"/>
  <c r="C39" i="16"/>
  <c r="D39" i="16"/>
  <c r="E39" i="16"/>
  <c r="F39" i="16"/>
  <c r="G39" i="16"/>
  <c r="B40" i="16"/>
  <c r="C40" i="16"/>
  <c r="D40" i="16"/>
  <c r="E40" i="16"/>
  <c r="F40" i="16"/>
  <c r="G40" i="16"/>
  <c r="B41" i="16"/>
  <c r="C41" i="16"/>
  <c r="D41" i="16"/>
  <c r="E41" i="16"/>
  <c r="F41" i="16"/>
  <c r="G41" i="16"/>
  <c r="B42" i="16"/>
  <c r="C42" i="16"/>
  <c r="D42" i="16"/>
  <c r="E42" i="16"/>
  <c r="F42" i="16"/>
  <c r="G42" i="16"/>
  <c r="B43" i="16"/>
  <c r="C43" i="16"/>
  <c r="D43" i="16"/>
  <c r="E43" i="16"/>
  <c r="F43" i="16"/>
  <c r="G43" i="16"/>
  <c r="B44" i="16"/>
  <c r="C44" i="16"/>
  <c r="D44" i="16"/>
  <c r="E44" i="16"/>
  <c r="F44" i="16"/>
  <c r="G44" i="16"/>
  <c r="B45" i="16"/>
  <c r="C45" i="16"/>
  <c r="D45" i="16"/>
  <c r="E45" i="16"/>
  <c r="F45" i="16"/>
  <c r="G45" i="16"/>
  <c r="B46" i="16"/>
  <c r="C46" i="16"/>
  <c r="D46" i="16"/>
  <c r="E46" i="16"/>
  <c r="F46" i="16"/>
  <c r="G46" i="16"/>
  <c r="B47" i="16"/>
  <c r="C47" i="16"/>
  <c r="D47" i="16"/>
  <c r="E47" i="16"/>
  <c r="F47" i="16"/>
  <c r="G47" i="16"/>
  <c r="B48" i="16"/>
  <c r="C48" i="16"/>
  <c r="D48" i="16"/>
  <c r="E48" i="16"/>
  <c r="F48" i="16"/>
  <c r="G48" i="16"/>
  <c r="B49" i="16"/>
  <c r="C49" i="16"/>
  <c r="D49" i="16"/>
  <c r="E49" i="16"/>
  <c r="F49" i="16"/>
  <c r="G49" i="16"/>
  <c r="B50" i="16"/>
  <c r="C50" i="16"/>
  <c r="D50" i="16"/>
  <c r="E50" i="16"/>
  <c r="F50" i="16"/>
  <c r="G50" i="16"/>
  <c r="E51" i="16"/>
  <c r="AJ177" i="4"/>
  <c r="AJ178" i="4"/>
  <c r="AJ179" i="4"/>
  <c r="AJ180" i="4"/>
  <c r="AJ181" i="4"/>
  <c r="AJ182" i="4"/>
  <c r="D9" i="16"/>
  <c r="AJ184" i="4"/>
  <c r="AJ185" i="4"/>
  <c r="AJ186" i="4"/>
  <c r="AJ187" i="4"/>
  <c r="AJ188" i="4"/>
  <c r="AJ189" i="4"/>
  <c r="AJ190" i="4"/>
  <c r="AJ191" i="4"/>
  <c r="AJ192" i="4"/>
  <c r="AJ193" i="4"/>
  <c r="AJ194" i="4"/>
  <c r="AJ195" i="4"/>
  <c r="AJ196" i="4"/>
  <c r="AJ197" i="4"/>
  <c r="AJ198" i="4"/>
  <c r="AJ199" i="4"/>
  <c r="AJ200" i="4"/>
  <c r="AJ201" i="4"/>
  <c r="AJ202" i="4"/>
  <c r="AJ203" i="4"/>
  <c r="AJ204" i="4"/>
  <c r="AJ205" i="4"/>
  <c r="AJ206" i="4"/>
  <c r="AJ207" i="4"/>
  <c r="AJ208" i="4"/>
  <c r="AJ209" i="4"/>
  <c r="AJ210" i="4"/>
  <c r="AJ211" i="4"/>
  <c r="AJ212" i="4"/>
  <c r="AJ213" i="4"/>
  <c r="AJ214" i="4"/>
  <c r="AJ215" i="4"/>
  <c r="AJ216" i="4"/>
  <c r="AJ217" i="4"/>
  <c r="AJ218" i="4"/>
  <c r="AJ219" i="4"/>
  <c r="AJ220" i="4"/>
  <c r="AJ221" i="4"/>
  <c r="AJ222" i="4"/>
  <c r="AJ223" i="4"/>
  <c r="AJ224" i="4"/>
  <c r="AJ225" i="4"/>
  <c r="AJ176" i="4" l="1"/>
  <c r="E2" i="16" l="1"/>
  <c r="B177" i="4" l="1"/>
  <c r="C177" i="4"/>
  <c r="B178" i="4"/>
  <c r="C178" i="4"/>
  <c r="B179" i="4"/>
  <c r="C179" i="4"/>
  <c r="B180" i="4"/>
  <c r="C180" i="4"/>
  <c r="B181" i="4"/>
  <c r="C181" i="4"/>
  <c r="B182" i="4"/>
  <c r="C182" i="4"/>
  <c r="B183" i="4"/>
  <c r="C183" i="4"/>
  <c r="B184" i="4"/>
  <c r="C184" i="4"/>
  <c r="B185" i="4"/>
  <c r="C185" i="4"/>
  <c r="B186" i="4"/>
  <c r="C186" i="4"/>
  <c r="B187" i="4"/>
  <c r="C187" i="4"/>
  <c r="B188" i="4"/>
  <c r="C188" i="4"/>
  <c r="B189" i="4"/>
  <c r="C189" i="4"/>
  <c r="B190" i="4"/>
  <c r="C190" i="4"/>
  <c r="B191" i="4"/>
  <c r="C191" i="4"/>
  <c r="B192" i="4"/>
  <c r="C192" i="4"/>
  <c r="B193" i="4"/>
  <c r="C193" i="4"/>
  <c r="B194" i="4"/>
  <c r="C194" i="4"/>
  <c r="B195" i="4"/>
  <c r="C195" i="4"/>
  <c r="B196" i="4"/>
  <c r="C196" i="4"/>
  <c r="B197" i="4"/>
  <c r="C197" i="4"/>
  <c r="B198" i="4"/>
  <c r="C198" i="4"/>
  <c r="B199" i="4"/>
  <c r="C199" i="4"/>
  <c r="B200" i="4"/>
  <c r="C200" i="4"/>
  <c r="B201" i="4"/>
  <c r="C201" i="4"/>
  <c r="B202" i="4"/>
  <c r="C202" i="4"/>
  <c r="B203" i="4"/>
  <c r="C203" i="4"/>
  <c r="B204" i="4"/>
  <c r="C204" i="4"/>
  <c r="B205" i="4"/>
  <c r="C205" i="4"/>
  <c r="B206" i="4"/>
  <c r="C206" i="4"/>
  <c r="B207" i="4"/>
  <c r="C207" i="4"/>
  <c r="B208" i="4"/>
  <c r="C208" i="4"/>
  <c r="B209" i="4"/>
  <c r="C209" i="4"/>
  <c r="B210" i="4"/>
  <c r="C210" i="4"/>
  <c r="B211" i="4"/>
  <c r="C211" i="4"/>
  <c r="B212" i="4"/>
  <c r="C212" i="4"/>
  <c r="B213" i="4"/>
  <c r="C213" i="4"/>
  <c r="B214" i="4"/>
  <c r="C214" i="4"/>
  <c r="B215" i="4"/>
  <c r="C215" i="4"/>
  <c r="B216" i="4"/>
  <c r="C216" i="4"/>
  <c r="B217" i="4"/>
  <c r="C217" i="4"/>
  <c r="B218" i="4"/>
  <c r="C218" i="4"/>
  <c r="B219" i="4"/>
  <c r="C219" i="4"/>
  <c r="B220" i="4"/>
  <c r="C220" i="4"/>
  <c r="B221" i="4"/>
  <c r="C221" i="4"/>
  <c r="B222" i="4"/>
  <c r="C222" i="4"/>
  <c r="B223" i="4"/>
  <c r="C223" i="4"/>
  <c r="B224" i="4"/>
  <c r="C224" i="4"/>
  <c r="B225" i="4"/>
  <c r="C225" i="4"/>
  <c r="C176" i="4"/>
  <c r="B176" i="4"/>
  <c r="P177" i="4"/>
  <c r="C3" i="16" s="1"/>
  <c r="P178" i="4"/>
  <c r="C4" i="16" s="1"/>
  <c r="P179" i="4"/>
  <c r="C5" i="16" s="1"/>
  <c r="P180" i="4"/>
  <c r="C6" i="16" s="1"/>
  <c r="P181" i="4"/>
  <c r="C7" i="16" s="1"/>
  <c r="P182" i="4"/>
  <c r="C8" i="16" s="1"/>
  <c r="C10" i="16"/>
  <c r="C11" i="16"/>
  <c r="C12" i="16"/>
  <c r="C13" i="16"/>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C51" i="16" s="1"/>
  <c r="F177" i="4"/>
  <c r="F178" i="4"/>
  <c r="F179" i="4"/>
  <c r="F180" i="4"/>
  <c r="F181" i="4"/>
  <c r="F182" i="4"/>
  <c r="G8" i="16" s="1"/>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P176" i="4"/>
  <c r="C2" i="16" s="1"/>
  <c r="F176" i="4"/>
  <c r="G2" i="16" s="1"/>
  <c r="D13" i="16" l="1"/>
  <c r="B13" i="16"/>
  <c r="G13" i="16"/>
  <c r="B12" i="16"/>
  <c r="G12" i="16"/>
  <c r="D12" i="16"/>
  <c r="D10" i="16"/>
  <c r="G10" i="16"/>
  <c r="B10" i="16"/>
  <c r="G11" i="16"/>
  <c r="B11" i="16"/>
  <c r="D11" i="16"/>
  <c r="D8" i="16"/>
  <c r="B8" i="16"/>
  <c r="D7" i="16"/>
  <c r="B7" i="16"/>
  <c r="G7" i="16"/>
  <c r="G6" i="16"/>
  <c r="B6" i="16"/>
  <c r="D6" i="16"/>
  <c r="D5" i="16"/>
  <c r="B5" i="16"/>
  <c r="G5" i="16"/>
  <c r="B4" i="16"/>
  <c r="G4" i="16"/>
  <c r="D4" i="16"/>
  <c r="B3" i="16"/>
  <c r="G3" i="16"/>
  <c r="D3" i="16"/>
  <c r="D2" i="16"/>
  <c r="B51" i="16"/>
  <c r="G51" i="16"/>
  <c r="D51" i="16"/>
  <c r="AB221" i="4"/>
  <c r="AB209" i="4"/>
  <c r="AB201" i="4"/>
  <c r="AB197" i="4"/>
  <c r="AB185" i="4"/>
  <c r="F11" i="16" s="1"/>
  <c r="AB177" i="4"/>
  <c r="F3" i="16" s="1"/>
  <c r="AB224" i="4"/>
  <c r="AB216" i="4"/>
  <c r="AB204" i="4"/>
  <c r="AB196" i="4"/>
  <c r="AB188" i="4"/>
  <c r="AB180" i="4"/>
  <c r="F6" i="16" s="1"/>
  <c r="AB219" i="4"/>
  <c r="AB211" i="4"/>
  <c r="AB203" i="4"/>
  <c r="AB195" i="4"/>
  <c r="AB187" i="4"/>
  <c r="F13" i="16" s="1"/>
  <c r="AB222" i="4"/>
  <c r="AB218" i="4"/>
  <c r="AB214" i="4"/>
  <c r="AB210" i="4"/>
  <c r="AB206" i="4"/>
  <c r="AB202" i="4"/>
  <c r="AB198" i="4"/>
  <c r="AB194" i="4"/>
  <c r="AB190" i="4"/>
  <c r="AB186" i="4"/>
  <c r="F12" i="16" s="1"/>
  <c r="AB182" i="4"/>
  <c r="F8" i="16" s="1"/>
  <c r="AB178" i="4"/>
  <c r="F4" i="16" s="1"/>
  <c r="AB225" i="4"/>
  <c r="F51" i="16" s="1"/>
  <c r="AB217" i="4"/>
  <c r="AB213" i="4"/>
  <c r="AB205" i="4"/>
  <c r="AB193" i="4"/>
  <c r="AB189" i="4"/>
  <c r="AB181" i="4"/>
  <c r="F7" i="16" s="1"/>
  <c r="AB220" i="4"/>
  <c r="AB212" i="4"/>
  <c r="AB208" i="4"/>
  <c r="AB200" i="4"/>
  <c r="AB192" i="4"/>
  <c r="AB184" i="4"/>
  <c r="F10" i="16" s="1"/>
  <c r="AB223" i="4"/>
  <c r="AB215" i="4"/>
  <c r="AB207" i="4"/>
  <c r="AB199" i="4"/>
  <c r="AB191" i="4"/>
  <c r="F9" i="16"/>
  <c r="AB179" i="4"/>
  <c r="F5" i="16" s="1"/>
  <c r="AB176" i="4"/>
  <c r="B2" i="16"/>
  <c r="F2" i="16" l="1"/>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176" i="4"/>
</calcChain>
</file>

<file path=xl/sharedStrings.xml><?xml version="1.0" encoding="utf-8"?>
<sst xmlns="http://schemas.openxmlformats.org/spreadsheetml/2006/main" count="608" uniqueCount="172">
  <si>
    <t>Last Name</t>
  </si>
  <si>
    <t>First Name</t>
  </si>
  <si>
    <t>Quadrant</t>
  </si>
  <si>
    <t>X</t>
  </si>
  <si>
    <t>Y</t>
  </si>
  <si>
    <t>Weight</t>
  </si>
  <si>
    <t>Behavior</t>
  </si>
  <si>
    <t>Chart ID</t>
  </si>
  <si>
    <t>Neutral</t>
  </si>
  <si>
    <t>Skill</t>
  </si>
  <si>
    <t>Block</t>
  </si>
  <si>
    <t>S33G</t>
  </si>
  <si>
    <t>S32D</t>
  </si>
  <si>
    <t>S31A</t>
  </si>
  <si>
    <t>S23G</t>
  </si>
  <si>
    <t>S22D</t>
  </si>
  <si>
    <t>S21A</t>
  </si>
  <si>
    <t>S13G</t>
  </si>
  <si>
    <t>S13D</t>
  </si>
  <si>
    <t>S12A</t>
  </si>
  <si>
    <t>S12G</t>
  </si>
  <si>
    <t>S11D</t>
  </si>
  <si>
    <t>S35H</t>
  </si>
  <si>
    <t>S36I</t>
  </si>
  <si>
    <t>S53G</t>
  </si>
  <si>
    <t>S55H</t>
  </si>
  <si>
    <t>S56I</t>
  </si>
  <si>
    <t>S63G</t>
  </si>
  <si>
    <t>S65H</t>
  </si>
  <si>
    <t>S66I</t>
  </si>
  <si>
    <t>N76I</t>
  </si>
  <si>
    <t>S34E</t>
  </si>
  <si>
    <t>S35F</t>
  </si>
  <si>
    <t>S52D</t>
  </si>
  <si>
    <t>S54E</t>
  </si>
  <si>
    <t>S55F</t>
  </si>
  <si>
    <t>S62D</t>
  </si>
  <si>
    <t>S64E</t>
  </si>
  <si>
    <t>S65F</t>
  </si>
  <si>
    <t>N74E</t>
  </si>
  <si>
    <t>S32B</t>
  </si>
  <si>
    <t>S33C</t>
  </si>
  <si>
    <t>S51A</t>
  </si>
  <si>
    <t>S52B</t>
  </si>
  <si>
    <t>S53C</t>
  </si>
  <si>
    <t>S61A</t>
  </si>
  <si>
    <t>S62B</t>
  </si>
  <si>
    <t>S63C</t>
  </si>
  <si>
    <t>N71A</t>
  </si>
  <si>
    <t>S25H</t>
  </si>
  <si>
    <t>S26I</t>
  </si>
  <si>
    <t>S43G</t>
  </si>
  <si>
    <t>S45H</t>
  </si>
  <si>
    <t>S46I</t>
  </si>
  <si>
    <t>N56I</t>
  </si>
  <si>
    <t>B63G</t>
  </si>
  <si>
    <t>B65H</t>
  </si>
  <si>
    <t>B66I</t>
  </si>
  <si>
    <t>S24E</t>
  </si>
  <si>
    <t>S25F</t>
  </si>
  <si>
    <t>S42D</t>
  </si>
  <si>
    <t>S44E</t>
  </si>
  <si>
    <t>S45F</t>
  </si>
  <si>
    <t>N54E</t>
  </si>
  <si>
    <t>B55F</t>
  </si>
  <si>
    <t>B62D</t>
  </si>
  <si>
    <t>B64E</t>
  </si>
  <si>
    <t>B65F</t>
  </si>
  <si>
    <t>S22B</t>
  </si>
  <si>
    <t>S23C</t>
  </si>
  <si>
    <t>S41A</t>
  </si>
  <si>
    <t>S42B</t>
  </si>
  <si>
    <t>S43C</t>
  </si>
  <si>
    <t>N51A</t>
  </si>
  <si>
    <t>B52B</t>
  </si>
  <si>
    <t>B53C</t>
  </si>
  <si>
    <t>B61A</t>
  </si>
  <si>
    <t>B62B</t>
  </si>
  <si>
    <t>B63C</t>
  </si>
  <si>
    <t>S13H</t>
  </si>
  <si>
    <t>S15I</t>
  </si>
  <si>
    <t>S15G</t>
  </si>
  <si>
    <t>S16H</t>
  </si>
  <si>
    <t>N16I</t>
  </si>
  <si>
    <t>B43G</t>
  </si>
  <si>
    <t>B45H</t>
  </si>
  <si>
    <t>B46I</t>
  </si>
  <si>
    <t>B53G</t>
  </si>
  <si>
    <t>B55H</t>
  </si>
  <si>
    <t>B56I</t>
  </si>
  <si>
    <t>S13E</t>
  </si>
  <si>
    <t>S15F</t>
  </si>
  <si>
    <t>S15D</t>
  </si>
  <si>
    <t>N16E</t>
  </si>
  <si>
    <t>B16F</t>
  </si>
  <si>
    <t>B42D</t>
  </si>
  <si>
    <t>B44E</t>
  </si>
  <si>
    <t>B45F</t>
  </si>
  <si>
    <t>B52D</t>
  </si>
  <si>
    <t>B54E</t>
  </si>
  <si>
    <t>S12B</t>
  </si>
  <si>
    <t>S14C</t>
  </si>
  <si>
    <t>N14A</t>
  </si>
  <si>
    <t>B15B</t>
  </si>
  <si>
    <t>B15C</t>
  </si>
  <si>
    <t>B41A</t>
  </si>
  <si>
    <t>B42B</t>
  </si>
  <si>
    <t>B43C</t>
  </si>
  <si>
    <t>B51A</t>
  </si>
  <si>
    <t>S12H</t>
  </si>
  <si>
    <t>N14I</t>
  </si>
  <si>
    <t>B14G</t>
  </si>
  <si>
    <t>B15H</t>
  </si>
  <si>
    <t>B15I</t>
  </si>
  <si>
    <t>B23G</t>
  </si>
  <si>
    <t>B25H</t>
  </si>
  <si>
    <t>B26I</t>
  </si>
  <si>
    <t>B33G</t>
  </si>
  <si>
    <t>B35H</t>
  </si>
  <si>
    <t>B36I</t>
  </si>
  <si>
    <t>N11E</t>
  </si>
  <si>
    <t>B12F</t>
  </si>
  <si>
    <t>B12D</t>
  </si>
  <si>
    <t>B13E</t>
  </si>
  <si>
    <t>B13F</t>
  </si>
  <si>
    <t>B22D</t>
  </si>
  <si>
    <t>B24E</t>
  </si>
  <si>
    <t>B25F</t>
  </si>
  <si>
    <t>B32D</t>
  </si>
  <si>
    <t>B34E</t>
  </si>
  <si>
    <t>B35F</t>
  </si>
  <si>
    <t>N11A</t>
  </si>
  <si>
    <t>B11B</t>
  </si>
  <si>
    <t>B12C</t>
  </si>
  <si>
    <t>B12A</t>
  </si>
  <si>
    <t>B13B</t>
  </si>
  <si>
    <t>B13C</t>
  </si>
  <si>
    <t>B21A</t>
  </si>
  <si>
    <t>B22B</t>
  </si>
  <si>
    <t>B23C</t>
  </si>
  <si>
    <t>B31A</t>
  </si>
  <si>
    <t>B32B</t>
  </si>
  <si>
    <t>N33C</t>
  </si>
  <si>
    <t>Block Id</t>
  </si>
  <si>
    <t>Block ID</t>
  </si>
  <si>
    <t>Row #</t>
  </si>
  <si>
    <t>Spriden Id</t>
  </si>
  <si>
    <t>N55H</t>
  </si>
  <si>
    <t>N52D</t>
  </si>
  <si>
    <t>N53G</t>
  </si>
  <si>
    <t>N55F</t>
  </si>
  <si>
    <t>N53C</t>
  </si>
  <si>
    <t>N52B</t>
  </si>
  <si>
    <t>N73G</t>
  </si>
  <si>
    <t>N72D</t>
  </si>
  <si>
    <t>N75H</t>
  </si>
  <si>
    <t>N72B</t>
  </si>
  <si>
    <t>N75F</t>
  </si>
  <si>
    <t>N73C</t>
  </si>
  <si>
    <t>Example A</t>
  </si>
  <si>
    <t>Example B</t>
  </si>
  <si>
    <t>Employee Initials</t>
  </si>
  <si>
    <t>UNH Id (optional)</t>
  </si>
  <si>
    <t>Initials Override</t>
  </si>
  <si>
    <t>Rating</t>
  </si>
  <si>
    <t>Instructions</t>
  </si>
  <si>
    <t>UNH Id</t>
  </si>
  <si>
    <t>Emp Initials</t>
  </si>
  <si>
    <t>If you need more rows you will need to create a new worksheet</t>
  </si>
  <si>
    <t>LEFT GRAPH - After entering the "=" sign in the green cell next to the employee's name, click the area of this chart that reflects the employee's job performance and then  hit "enter".</t>
  </si>
  <si>
    <t>RIGHT GRAPH - The Performance Assessment you clicked in the Left Chart appears here with the employee's initials.</t>
  </si>
  <si>
    <t>Left Graph Location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</si>
</sst>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8"/>
      <color theme="1"/>
      <name val="Calibri"/>
      <family val="2"/>
      <scheme val="minor"/>
    </font>
    <font>
      <i/>
      <sz val="26"/>
      <color theme="1"/>
      <name val="Calibri"/>
      <family val="2"/>
      <scheme val="minor"/>
    </font>
    <font>
      <sz val="8"/>
      <color theme="9"/>
      <name val="Calibri"/>
      <family val="2"/>
      <scheme val="minor"/>
    </font>
    <font>
      <sz val="8"/>
      <color theme="9" tint="0.59999389629810485"/>
      <name val="Calibri"/>
      <family val="2"/>
      <scheme val="minor"/>
    </font>
    <font>
      <sz val="8"/>
      <color theme="9" tint="0.39997558519241921"/>
      <name val="Calibri"/>
      <family val="2"/>
      <scheme val="minor"/>
    </font>
    <font>
      <sz val="8"/>
      <color theme="7" tint="0.59999389629810485"/>
      <name val="Calibri"/>
      <family val="2"/>
      <scheme val="minor"/>
    </font>
    <font>
      <sz val="8"/>
      <color theme="7" tint="0.79998168889431442"/>
      <name val="Calibri"/>
      <family val="2"/>
      <scheme val="minor"/>
    </font>
    <font>
      <sz val="8"/>
      <color theme="7" tint="0.39997558519241921"/>
      <name val="Calibri"/>
      <family val="2"/>
      <scheme val="minor"/>
    </font>
    <font>
      <sz val="8"/>
      <color theme="0"/>
      <name val="Calibri"/>
      <family val="2"/>
      <scheme val="minor"/>
    </font>
    <font>
      <i/>
      <sz val="11"/>
      <color theme="1"/>
      <name val="Calibri"/>
      <family val="2"/>
      <scheme val="minor"/>
    </font>
    <font>
      <sz val="20"/>
      <color theme="1"/>
      <name val="Calibri"/>
      <family val="2"/>
      <scheme val="minor"/>
    </font>
    <font>
      <sz val="11"/>
      <name val="Calibri"/>
      <family val="2"/>
      <scheme val="minor"/>
    </font>
    <font>
      <sz val="16"/>
      <color theme="1"/>
      <name val="Calibri"/>
      <family val="2"/>
      <scheme val="minor"/>
    </font>
    <font>
      <b/>
      <sz val="12"/>
      <color rgb="FFFEFEFE"/>
      <name val="Calibri"/>
      <family val="2"/>
      <scheme val="minor"/>
    </font>
    <font>
      <sz val="10"/>
      <color theme="1"/>
      <name val="Arial"/>
      <family val="2"/>
    </font>
    <font>
      <sz val="12"/>
      <color theme="4" tint="-0.499984740745262"/>
      <name val="Monotype Corsiva"/>
      <family val="4"/>
    </font>
    <font>
      <sz val="11"/>
      <color theme="8" tint="-0.249977111117893"/>
      <name val="Calibri"/>
      <family val="2"/>
      <scheme val="minor"/>
    </font>
    <font>
      <b/>
      <i/>
      <sz val="16"/>
      <color theme="8" tint="-0.249977111117893"/>
      <name val="Calibri"/>
      <family val="2"/>
      <scheme val="minor"/>
    </font>
    <font>
      <i/>
      <sz val="16"/>
      <color theme="8" tint="-0.249977111117893"/>
      <name val="Calibri"/>
      <family val="2"/>
      <scheme val="minor"/>
    </font>
    <font>
      <sz val="9"/>
      <color theme="8"/>
      <name val="Calibri"/>
      <family val="2"/>
      <scheme val="minor"/>
    </font>
    <font>
      <sz val="8"/>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medium">
        <color indexed="64"/>
      </left>
      <right style="dotted">
        <color theme="2" tint="-9.9948118533890809E-2"/>
      </right>
      <top style="thin">
        <color indexed="64"/>
      </top>
      <bottom style="dotted">
        <color theme="2" tint="-9.9948118533890809E-2"/>
      </bottom>
      <diagonal/>
    </border>
    <border>
      <left style="dotted">
        <color theme="2" tint="-9.9948118533890809E-2"/>
      </left>
      <right style="dotted">
        <color theme="2" tint="-9.9948118533890809E-2"/>
      </right>
      <top style="thin">
        <color indexed="64"/>
      </top>
      <bottom style="dotted">
        <color theme="2" tint="-9.9948118533890809E-2"/>
      </bottom>
      <diagonal/>
    </border>
    <border>
      <left style="dotted">
        <color theme="2" tint="-9.9948118533890809E-2"/>
      </left>
      <right style="thin">
        <color indexed="64"/>
      </right>
      <top style="thin">
        <color indexed="64"/>
      </top>
      <bottom style="dotted">
        <color theme="2" tint="-9.9948118533890809E-2"/>
      </bottom>
      <diagonal/>
    </border>
    <border>
      <left style="medium">
        <color indexed="64"/>
      </left>
      <right style="dotted">
        <color theme="2" tint="-9.9948118533890809E-2"/>
      </right>
      <top style="dotted">
        <color theme="2" tint="-9.9948118533890809E-2"/>
      </top>
      <bottom style="dotted">
        <color theme="2" tint="-9.9948118533890809E-2"/>
      </bottom>
      <diagonal/>
    </border>
    <border>
      <left style="dotted">
        <color theme="2" tint="-9.9948118533890809E-2"/>
      </left>
      <right style="dotted">
        <color theme="2" tint="-9.9948118533890809E-2"/>
      </right>
      <top style="dotted">
        <color theme="2" tint="-9.9948118533890809E-2"/>
      </top>
      <bottom style="dotted">
        <color theme="2" tint="-9.9948118533890809E-2"/>
      </bottom>
      <diagonal/>
    </border>
    <border>
      <left style="dotted">
        <color theme="2" tint="-9.9948118533890809E-2"/>
      </left>
      <right style="thin">
        <color indexed="64"/>
      </right>
      <top style="dotted">
        <color theme="2" tint="-9.9948118533890809E-2"/>
      </top>
      <bottom style="dotted">
        <color theme="2" tint="-9.9948118533890809E-2"/>
      </bottom>
      <diagonal/>
    </border>
    <border>
      <left style="medium">
        <color indexed="64"/>
      </left>
      <right style="dotted">
        <color theme="2" tint="-9.9948118533890809E-2"/>
      </right>
      <top style="dotted">
        <color theme="2" tint="-9.9948118533890809E-2"/>
      </top>
      <bottom style="medium">
        <color indexed="64"/>
      </bottom>
      <diagonal/>
    </border>
    <border>
      <left style="dotted">
        <color theme="2" tint="-9.9948118533890809E-2"/>
      </left>
      <right style="dotted">
        <color theme="2" tint="-9.9948118533890809E-2"/>
      </right>
      <top style="dotted">
        <color theme="2" tint="-9.9948118533890809E-2"/>
      </top>
      <bottom style="medium">
        <color indexed="64"/>
      </bottom>
      <diagonal/>
    </border>
    <border>
      <left style="dotted">
        <color theme="2" tint="-9.9948118533890809E-2"/>
      </left>
      <right style="thin">
        <color indexed="64"/>
      </right>
      <top style="dotted">
        <color theme="2" tint="-9.9948118533890809E-2"/>
      </top>
      <bottom style="medium">
        <color indexed="64"/>
      </bottom>
      <diagonal/>
    </border>
    <border>
      <left style="medium">
        <color indexed="64"/>
      </left>
      <right style="dotted">
        <color theme="2" tint="-9.9948118533890809E-2"/>
      </right>
      <top style="medium">
        <color indexed="64"/>
      </top>
      <bottom style="dotted">
        <color theme="2" tint="-9.9948118533890809E-2"/>
      </bottom>
      <diagonal/>
    </border>
    <border>
      <left style="dotted">
        <color theme="2" tint="-9.9948118533890809E-2"/>
      </left>
      <right style="dotted">
        <color theme="2" tint="-9.9948118533890809E-2"/>
      </right>
      <top style="medium">
        <color indexed="64"/>
      </top>
      <bottom style="dotted">
        <color theme="2" tint="-9.9948118533890809E-2"/>
      </bottom>
      <diagonal/>
    </border>
    <border>
      <left style="dotted">
        <color theme="2" tint="-9.9948118533890809E-2"/>
      </left>
      <right style="medium">
        <color indexed="64"/>
      </right>
      <top style="medium">
        <color indexed="64"/>
      </top>
      <bottom style="dotted">
        <color theme="2" tint="-9.9948118533890809E-2"/>
      </bottom>
      <diagonal/>
    </border>
    <border>
      <left style="dotted">
        <color theme="2" tint="-9.9948118533890809E-2"/>
      </left>
      <right style="medium">
        <color indexed="64"/>
      </right>
      <top style="dotted">
        <color theme="2" tint="-9.9948118533890809E-2"/>
      </top>
      <bottom style="dotted">
        <color theme="2" tint="-9.9948118533890809E-2"/>
      </bottom>
      <diagonal/>
    </border>
    <border>
      <left style="dotted">
        <color theme="2" tint="-9.9948118533890809E-2"/>
      </left>
      <right style="medium">
        <color indexed="64"/>
      </right>
      <top style="dotted">
        <color theme="2" tint="-9.9948118533890809E-2"/>
      </top>
      <bottom style="medium">
        <color indexed="64"/>
      </bottom>
      <diagonal/>
    </border>
    <border>
      <left style="dotted">
        <color theme="2" tint="-9.9948118533890809E-2"/>
      </left>
      <right style="thin">
        <color indexed="64"/>
      </right>
      <top style="medium">
        <color indexed="64"/>
      </top>
      <bottom style="dotted">
        <color theme="2" tint="-9.9948118533890809E-2"/>
      </bottom>
      <diagonal/>
    </border>
    <border>
      <left style="medium">
        <color indexed="64"/>
      </left>
      <right style="dotted">
        <color theme="2" tint="-9.9948118533890809E-2"/>
      </right>
      <top style="dotted">
        <color theme="2" tint="-9.9948118533890809E-2"/>
      </top>
      <bottom style="thin">
        <color indexed="64"/>
      </bottom>
      <diagonal/>
    </border>
    <border>
      <left style="dotted">
        <color theme="2" tint="-9.9948118533890809E-2"/>
      </left>
      <right style="dotted">
        <color theme="2" tint="-9.9948118533890809E-2"/>
      </right>
      <top style="dotted">
        <color theme="2" tint="-9.9948118533890809E-2"/>
      </top>
      <bottom style="thin">
        <color indexed="64"/>
      </bottom>
      <diagonal/>
    </border>
    <border>
      <left style="dotted">
        <color theme="2" tint="-9.9948118533890809E-2"/>
      </left>
      <right style="thin">
        <color indexed="64"/>
      </right>
      <top style="dotted">
        <color theme="2" tint="-9.9948118533890809E-2"/>
      </top>
      <bottom style="thin">
        <color indexed="64"/>
      </bottom>
      <diagonal/>
    </border>
    <border>
      <left style="thin">
        <color indexed="64"/>
      </left>
      <right style="dotted">
        <color theme="2" tint="-9.9948118533890809E-2"/>
      </right>
      <top style="medium">
        <color indexed="64"/>
      </top>
      <bottom style="dotted">
        <color theme="2" tint="-9.9948118533890809E-2"/>
      </bottom>
      <diagonal/>
    </border>
    <border>
      <left style="thin">
        <color indexed="64"/>
      </left>
      <right style="dotted">
        <color theme="2" tint="-9.9948118533890809E-2"/>
      </right>
      <top style="dotted">
        <color theme="2" tint="-9.9948118533890809E-2"/>
      </top>
      <bottom style="dotted">
        <color theme="2" tint="-9.9948118533890809E-2"/>
      </bottom>
      <diagonal/>
    </border>
    <border>
      <left style="thin">
        <color indexed="64"/>
      </left>
      <right style="dotted">
        <color theme="2" tint="-9.9948118533890809E-2"/>
      </right>
      <top style="dotted">
        <color theme="2" tint="-9.9948118533890809E-2"/>
      </top>
      <bottom style="thin">
        <color indexed="64"/>
      </bottom>
      <diagonal/>
    </border>
    <border>
      <left style="dotted">
        <color theme="2" tint="-9.9948118533890809E-2"/>
      </left>
      <right style="medium">
        <color indexed="64"/>
      </right>
      <top style="dotted">
        <color theme="2" tint="-9.9948118533890809E-2"/>
      </top>
      <bottom style="thin">
        <color indexed="64"/>
      </bottom>
      <diagonal/>
    </border>
    <border>
      <left style="thin">
        <color indexed="64"/>
      </left>
      <right style="dotted">
        <color theme="2" tint="-0.24994659260841701"/>
      </right>
      <top style="medium">
        <color indexed="64"/>
      </top>
      <bottom style="dotted">
        <color theme="2" tint="-0.24994659260841701"/>
      </bottom>
      <diagonal/>
    </border>
    <border>
      <left style="dotted">
        <color theme="2" tint="-0.24994659260841701"/>
      </left>
      <right style="dotted">
        <color theme="2" tint="-0.24994659260841701"/>
      </right>
      <top style="medium">
        <color indexed="64"/>
      </top>
      <bottom style="dotted">
        <color theme="2" tint="-0.24994659260841701"/>
      </bottom>
      <diagonal/>
    </border>
    <border>
      <left style="dotted">
        <color theme="2" tint="-0.24994659260841701"/>
      </left>
      <right style="medium">
        <color indexed="64"/>
      </right>
      <top style="medium">
        <color indexed="64"/>
      </top>
      <bottom style="dotted">
        <color theme="2" tint="-0.24994659260841701"/>
      </bottom>
      <diagonal/>
    </border>
    <border>
      <left style="thin">
        <color indexed="64"/>
      </left>
      <right style="dotted">
        <color theme="2" tint="-0.24994659260841701"/>
      </right>
      <top style="dotted">
        <color theme="2" tint="-0.24994659260841701"/>
      </top>
      <bottom style="dotted">
        <color theme="2" tint="-0.24994659260841701"/>
      </bottom>
      <diagonal/>
    </border>
    <border>
      <left style="dotted">
        <color theme="2" tint="-0.24994659260841701"/>
      </left>
      <right style="dotted">
        <color theme="2" tint="-0.24994659260841701"/>
      </right>
      <top style="dotted">
        <color theme="2" tint="-0.24994659260841701"/>
      </top>
      <bottom style="dotted">
        <color theme="2" tint="-0.24994659260841701"/>
      </bottom>
      <diagonal/>
    </border>
    <border>
      <left style="dotted">
        <color theme="2" tint="-0.24994659260841701"/>
      </left>
      <right style="medium">
        <color indexed="64"/>
      </right>
      <top style="dotted">
        <color theme="2" tint="-0.24994659260841701"/>
      </top>
      <bottom style="dotted">
        <color theme="2" tint="-0.24994659260841701"/>
      </bottom>
      <diagonal/>
    </border>
    <border>
      <left style="thin">
        <color indexed="64"/>
      </left>
      <right style="dotted">
        <color theme="2" tint="-0.24994659260841701"/>
      </right>
      <top style="dotted">
        <color theme="2" tint="-0.24994659260841701"/>
      </top>
      <bottom style="thin">
        <color indexed="64"/>
      </bottom>
      <diagonal/>
    </border>
    <border>
      <left style="dotted">
        <color theme="2" tint="-0.24994659260841701"/>
      </left>
      <right style="dotted">
        <color theme="2" tint="-0.24994659260841701"/>
      </right>
      <top style="dotted">
        <color theme="2" tint="-0.24994659260841701"/>
      </top>
      <bottom style="thin">
        <color indexed="64"/>
      </bottom>
      <diagonal/>
    </border>
    <border>
      <left style="dotted">
        <color theme="2" tint="-0.24994659260841701"/>
      </left>
      <right style="medium">
        <color indexed="64"/>
      </right>
      <top style="dotted">
        <color theme="2" tint="-0.24994659260841701"/>
      </top>
      <bottom style="thin">
        <color indexed="64"/>
      </bottom>
      <diagonal/>
    </border>
    <border>
      <left style="thin">
        <color indexed="64"/>
      </left>
      <right style="dotted">
        <color theme="2" tint="-9.9948118533890809E-2"/>
      </right>
      <top style="thin">
        <color indexed="64"/>
      </top>
      <bottom style="dotted">
        <color theme="2" tint="-9.9948118533890809E-2"/>
      </bottom>
      <diagonal/>
    </border>
    <border>
      <left style="dotted">
        <color theme="2" tint="-9.9948118533890809E-2"/>
      </left>
      <right style="medium">
        <color indexed="64"/>
      </right>
      <top style="thin">
        <color indexed="64"/>
      </top>
      <bottom style="dotted">
        <color theme="2" tint="-9.9948118533890809E-2"/>
      </bottom>
      <diagonal/>
    </border>
    <border>
      <left style="thin">
        <color indexed="64"/>
      </left>
      <right style="dotted">
        <color theme="2" tint="-9.9948118533890809E-2"/>
      </right>
      <top style="dotted">
        <color theme="2" tint="-9.9948118533890809E-2"/>
      </top>
      <bottom style="medium">
        <color indexed="64"/>
      </bottom>
      <diagonal/>
    </border>
    <border>
      <left style="thin">
        <color indexed="64"/>
      </left>
      <right style="dotted">
        <color theme="0" tint="-0.14996795556505021"/>
      </right>
      <top style="medium">
        <color indexed="64"/>
      </top>
      <bottom style="dotted">
        <color theme="0" tint="-0.14996795556505021"/>
      </bottom>
      <diagonal/>
    </border>
    <border>
      <left style="dotted">
        <color theme="0" tint="-0.14996795556505021"/>
      </left>
      <right style="dotted">
        <color theme="0" tint="-0.14996795556505021"/>
      </right>
      <top style="medium">
        <color indexed="64"/>
      </top>
      <bottom style="dotted">
        <color theme="0" tint="-0.14996795556505021"/>
      </bottom>
      <diagonal/>
    </border>
    <border>
      <left style="dotted">
        <color theme="0" tint="-0.14996795556505021"/>
      </left>
      <right style="medium">
        <color indexed="64"/>
      </right>
      <top style="medium">
        <color indexed="64"/>
      </top>
      <bottom style="dotted">
        <color theme="0" tint="-0.14996795556505021"/>
      </bottom>
      <diagonal/>
    </border>
    <border>
      <left style="thin">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medium">
        <color indexed="64"/>
      </right>
      <top style="dotted">
        <color theme="0" tint="-0.14996795556505021"/>
      </top>
      <bottom style="dotted">
        <color theme="0" tint="-0.14996795556505021"/>
      </bottom>
      <diagonal/>
    </border>
    <border>
      <left style="thin">
        <color indexed="64"/>
      </left>
      <right style="dotted">
        <color theme="0" tint="-0.14996795556505021"/>
      </right>
      <top style="dotted">
        <color theme="0" tint="-0.14996795556505021"/>
      </top>
      <bottom style="thin">
        <color indexed="64"/>
      </bottom>
      <diagonal/>
    </border>
    <border>
      <left style="dotted">
        <color theme="0" tint="-0.14996795556505021"/>
      </left>
      <right style="dotted">
        <color theme="0" tint="-0.14996795556505021"/>
      </right>
      <top style="dotted">
        <color theme="0" tint="-0.14996795556505021"/>
      </top>
      <bottom style="thin">
        <color indexed="64"/>
      </bottom>
      <diagonal/>
    </border>
    <border>
      <left style="dotted">
        <color theme="0" tint="-0.14996795556505021"/>
      </left>
      <right style="medium">
        <color indexed="64"/>
      </right>
      <top style="dotted">
        <color theme="0" tint="-0.14996795556505021"/>
      </top>
      <bottom style="thin">
        <color indexed="64"/>
      </bottom>
      <diagonal/>
    </border>
    <border>
      <left style="medium">
        <color indexed="64"/>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medium">
        <color indexed="64"/>
      </bottom>
      <diagonal/>
    </border>
    <border>
      <left style="thin">
        <color theme="0" tint="-0.24994659260841701"/>
      </left>
      <right/>
      <top style="thin">
        <color theme="0" tint="-0.24994659260841701"/>
      </top>
      <bottom/>
      <diagonal/>
    </border>
    <border>
      <left/>
      <right style="medium">
        <color indexed="64"/>
      </right>
      <top style="thin">
        <color theme="0" tint="-0.24994659260841701"/>
      </top>
      <bottom/>
      <diagonal/>
    </border>
    <border>
      <left style="thin">
        <color theme="0" tint="-0.24994659260841701"/>
      </left>
      <right/>
      <top/>
      <bottom style="medium">
        <color indexed="64"/>
      </bottom>
      <diagonal/>
    </border>
    <border>
      <left style="thin">
        <color theme="0" tint="-0.24994659260841701"/>
      </left>
      <right/>
      <top style="medium">
        <color indexed="64"/>
      </top>
      <bottom/>
      <diagonal/>
    </border>
    <border>
      <left style="thin">
        <color theme="0" tint="-0.24994659260841701"/>
      </left>
      <right/>
      <top/>
      <bottom style="thin">
        <color theme="0" tint="-0.24994659260841701"/>
      </bottom>
      <diagonal/>
    </border>
    <border>
      <left/>
      <right style="medium">
        <color indexed="64"/>
      </right>
      <top/>
      <bottom style="thin">
        <color theme="0" tint="-0.24994659260841701"/>
      </bottom>
      <diagonal/>
    </border>
    <border>
      <left/>
      <right style="thin">
        <color theme="0" tint="-0.24994659260841701"/>
      </right>
      <top style="medium">
        <color indexed="64"/>
      </top>
      <bottom/>
      <diagonal/>
    </border>
    <border>
      <left style="medium">
        <color indexed="64"/>
      </left>
      <right/>
      <top/>
      <bottom style="thin">
        <color theme="0" tint="-0.24994659260841701"/>
      </bottom>
      <diagonal/>
    </border>
    <border>
      <left/>
      <right style="thin">
        <color theme="0" tint="-0.24994659260841701"/>
      </right>
      <top/>
      <bottom style="thin">
        <color theme="0" tint="-0.24994659260841701"/>
      </bottom>
      <diagonal/>
    </border>
    <border>
      <left style="hair">
        <color auto="1"/>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9">
    <xf numFmtId="0" fontId="0" fillId="0" borderId="0" xfId="0"/>
    <xf numFmtId="0" fontId="0" fillId="0" borderId="0" xfId="0"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0" xfId="0" applyFont="1"/>
    <xf numFmtId="0" fontId="0" fillId="0" borderId="0" xfId="0" applyAlignment="1">
      <alignment horizontal="center"/>
    </xf>
    <xf numFmtId="0" fontId="3" fillId="0" borderId="0" xfId="0" applyFont="1" applyBorder="1"/>
    <xf numFmtId="0" fontId="1" fillId="10" borderId="20" xfId="0" applyFont="1" applyFill="1" applyBorder="1"/>
    <xf numFmtId="0" fontId="1" fillId="10" borderId="15" xfId="0" applyFont="1" applyFill="1" applyBorder="1"/>
    <xf numFmtId="0" fontId="11" fillId="0" borderId="0" xfId="0" applyFont="1"/>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3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4" xfId="0" applyFont="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42"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26"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38" xfId="0" applyFont="1" applyFill="1" applyBorder="1" applyAlignment="1">
      <alignment horizontal="center" vertical="center"/>
    </xf>
    <xf numFmtId="0" fontId="4" fillId="9" borderId="43" xfId="0" applyFont="1" applyFill="1" applyBorder="1" applyAlignment="1">
      <alignment horizontal="center" vertical="center"/>
    </xf>
    <xf numFmtId="0" fontId="4" fillId="9" borderId="44" xfId="0" applyFont="1" applyFill="1" applyBorder="1" applyAlignment="1">
      <alignment horizontal="center" vertical="center"/>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47" xfId="0" applyFont="1" applyFill="1" applyBorder="1" applyAlignment="1">
      <alignment horizontal="center" vertical="center"/>
    </xf>
    <xf numFmtId="0" fontId="4" fillId="9" borderId="48" xfId="0" applyFont="1" applyFill="1" applyBorder="1" applyAlignment="1">
      <alignment horizontal="center" vertical="center"/>
    </xf>
    <xf numFmtId="0" fontId="4" fillId="9" borderId="49" xfId="0" applyFont="1" applyFill="1" applyBorder="1" applyAlignment="1">
      <alignment horizontal="center" vertical="center"/>
    </xf>
    <xf numFmtId="0" fontId="4" fillId="9" borderId="50" xfId="0" applyFont="1" applyFill="1" applyBorder="1" applyAlignment="1">
      <alignment horizontal="center" vertical="center"/>
    </xf>
    <xf numFmtId="0" fontId="4" fillId="9" borderId="51" xfId="0" applyFont="1" applyFill="1" applyBorder="1" applyAlignment="1">
      <alignment horizontal="center" vertical="center"/>
    </xf>
    <xf numFmtId="0" fontId="9" fillId="8" borderId="52"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53" xfId="0" applyFont="1" applyFill="1" applyBorder="1" applyAlignment="1">
      <alignment horizontal="center" vertical="center"/>
    </xf>
    <xf numFmtId="0" fontId="9" fillId="8" borderId="40" xfId="0" applyFont="1" applyFill="1" applyBorder="1" applyAlignment="1">
      <alignment horizontal="center" vertical="center"/>
    </xf>
    <xf numFmtId="0" fontId="9" fillId="8" borderId="25" xfId="0" applyFont="1" applyFill="1" applyBorder="1" applyAlignment="1">
      <alignment horizontal="center" vertical="center"/>
    </xf>
    <xf numFmtId="0" fontId="9" fillId="8" borderId="33" xfId="0" applyFont="1" applyFill="1" applyBorder="1" applyAlignment="1">
      <alignment horizontal="center" vertical="center"/>
    </xf>
    <xf numFmtId="0" fontId="9" fillId="8" borderId="54" xfId="0" applyFont="1" applyFill="1" applyBorder="1" applyAlignment="1">
      <alignment horizontal="center" vertical="center"/>
    </xf>
    <xf numFmtId="0" fontId="9" fillId="8" borderId="28" xfId="0" applyFont="1" applyFill="1" applyBorder="1" applyAlignment="1">
      <alignment horizontal="center" vertical="center"/>
    </xf>
    <xf numFmtId="0" fontId="9" fillId="8" borderId="34"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6" fillId="7" borderId="52"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53" xfId="0" applyFont="1" applyFill="1" applyBorder="1" applyAlignment="1">
      <alignment horizontal="center" vertical="center"/>
    </xf>
    <xf numFmtId="0" fontId="6" fillId="7" borderId="40"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54"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34" xfId="0" applyFont="1" applyFill="1" applyBorder="1" applyAlignment="1">
      <alignment horizontal="center" vertical="center"/>
    </xf>
    <xf numFmtId="0" fontId="9" fillId="8" borderId="30"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5" xfId="0" applyFont="1" applyFill="1" applyBorder="1" applyAlignment="1">
      <alignment horizontal="center" vertical="center"/>
    </xf>
    <xf numFmtId="0" fontId="9" fillId="8" borderId="24"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36" xfId="0" applyFont="1" applyFill="1" applyBorder="1" applyAlignment="1">
      <alignment horizontal="center" vertical="center"/>
    </xf>
    <xf numFmtId="0" fontId="9" fillId="8" borderId="37" xfId="0" applyFont="1" applyFill="1" applyBorder="1" applyAlignment="1">
      <alignment horizontal="center" vertical="center"/>
    </xf>
    <xf numFmtId="0" fontId="9" fillId="8" borderId="38"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4" xfId="0" applyFont="1" applyFill="1" applyBorder="1" applyAlignment="1">
      <alignment horizontal="center" vertical="center"/>
    </xf>
    <xf numFmtId="0" fontId="13" fillId="11" borderId="0" xfId="0" applyFont="1" applyFill="1" applyProtection="1"/>
    <xf numFmtId="0" fontId="0" fillId="3" borderId="20" xfId="0" applyFill="1" applyBorder="1" applyProtection="1">
      <protection locked="0"/>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0" fontId="0" fillId="5" borderId="59" xfId="0"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14" fillId="0" borderId="0" xfId="0" applyFont="1" applyBorder="1"/>
    <xf numFmtId="0" fontId="12" fillId="0" borderId="0" xfId="0" applyFont="1" applyBorder="1"/>
    <xf numFmtId="0" fontId="12" fillId="0" borderId="0" xfId="0" applyFont="1" applyBorder="1" applyAlignment="1">
      <alignment horizontal="right"/>
    </xf>
    <xf numFmtId="0" fontId="14" fillId="0" borderId="0" xfId="0" applyFont="1" applyBorder="1" applyAlignment="1">
      <alignment horizontal="right"/>
    </xf>
    <xf numFmtId="0" fontId="15" fillId="0" borderId="0" xfId="0" applyFont="1" applyAlignment="1">
      <alignment horizontal="center" vertical="center"/>
    </xf>
    <xf numFmtId="0" fontId="14" fillId="11" borderId="19" xfId="0" applyFont="1" applyFill="1" applyBorder="1" applyAlignment="1">
      <alignment horizontal="center" vertical="center"/>
    </xf>
    <xf numFmtId="0" fontId="14" fillId="0" borderId="19" xfId="0" applyFont="1" applyBorder="1" applyAlignment="1">
      <alignment horizontal="center" vertical="center"/>
    </xf>
    <xf numFmtId="0" fontId="14" fillId="5" borderId="19" xfId="0" applyFont="1" applyFill="1" applyBorder="1" applyAlignment="1">
      <alignment horizontal="center" vertical="center"/>
    </xf>
    <xf numFmtId="0" fontId="16" fillId="0" borderId="0" xfId="0" applyFont="1"/>
    <xf numFmtId="0" fontId="1" fillId="10" borderId="76" xfId="0" applyFont="1" applyFill="1" applyBorder="1"/>
    <xf numFmtId="0" fontId="0" fillId="3" borderId="76" xfId="0" applyFill="1" applyBorder="1" applyProtection="1">
      <protection locked="0"/>
    </xf>
    <xf numFmtId="0" fontId="17" fillId="0" borderId="0" xfId="0" applyFont="1"/>
    <xf numFmtId="0" fontId="18" fillId="0" borderId="0" xfId="0" applyFont="1" applyAlignment="1">
      <alignment vertical="center"/>
    </xf>
    <xf numFmtId="0" fontId="20" fillId="0" borderId="0" xfId="0" applyFont="1" applyAlignment="1">
      <alignment vertical="top"/>
    </xf>
    <xf numFmtId="0" fontId="0" fillId="0" borderId="12" xfId="0" applyBorder="1"/>
    <xf numFmtId="0" fontId="0" fillId="0" borderId="20" xfId="0" applyBorder="1" applyAlignment="1">
      <alignment horizontal="center"/>
    </xf>
    <xf numFmtId="0" fontId="22" fillId="2" borderId="30"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5" xfId="0" applyFont="1" applyFill="1" applyBorder="1" applyAlignment="1">
      <alignment horizontal="center" vertical="center"/>
    </xf>
    <xf numFmtId="0" fontId="22" fillId="6" borderId="39" xfId="0" applyFont="1" applyFill="1" applyBorder="1" applyAlignment="1">
      <alignment horizontal="center" vertical="center"/>
    </xf>
    <xf numFmtId="0" fontId="22" fillId="6" borderId="31" xfId="0" applyFont="1" applyFill="1" applyBorder="1" applyAlignment="1">
      <alignment horizontal="center" vertical="center"/>
    </xf>
    <xf numFmtId="0" fontId="22" fillId="6" borderId="32" xfId="0" applyFont="1" applyFill="1" applyBorder="1" applyAlignment="1">
      <alignment horizontal="center" vertical="center"/>
    </xf>
    <xf numFmtId="0" fontId="22" fillId="7" borderId="30" xfId="0" applyFont="1" applyFill="1" applyBorder="1" applyAlignment="1">
      <alignment horizontal="center" vertical="center"/>
    </xf>
    <xf numFmtId="0" fontId="22" fillId="7" borderId="31" xfId="0" applyFont="1" applyFill="1" applyBorder="1" applyAlignment="1">
      <alignment horizontal="center" vertical="center"/>
    </xf>
    <xf numFmtId="0" fontId="22" fillId="7" borderId="35" xfId="0" applyFont="1" applyFill="1" applyBorder="1" applyAlignment="1">
      <alignment horizontal="center" vertical="center"/>
    </xf>
    <xf numFmtId="0" fontId="22" fillId="9" borderId="43" xfId="0" applyFont="1" applyFill="1" applyBorder="1" applyAlignment="1">
      <alignment horizontal="center" vertical="center"/>
    </xf>
    <xf numFmtId="0" fontId="22" fillId="9" borderId="44" xfId="0" applyFont="1" applyFill="1" applyBorder="1" applyAlignment="1">
      <alignment horizontal="center" vertical="center"/>
    </xf>
    <xf numFmtId="0" fontId="22" fillId="9" borderId="45"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2" fillId="6" borderId="40" xfId="0" applyFont="1" applyFill="1" applyBorder="1" applyAlignment="1">
      <alignment horizontal="center" vertical="center"/>
    </xf>
    <xf numFmtId="0" fontId="22" fillId="6" borderId="25" xfId="0" applyFont="1" applyFill="1" applyBorder="1" applyAlignment="1">
      <alignment horizontal="center" vertical="center"/>
    </xf>
    <xf numFmtId="0" fontId="22" fillId="6" borderId="33" xfId="0" applyFont="1" applyFill="1" applyBorder="1" applyAlignment="1">
      <alignment horizontal="center" vertical="center"/>
    </xf>
    <xf numFmtId="0" fontId="22" fillId="7" borderId="24" xfId="0" applyFont="1" applyFill="1" applyBorder="1" applyAlignment="1">
      <alignment horizontal="center" vertical="center"/>
    </xf>
    <xf numFmtId="0" fontId="22" fillId="7" borderId="25" xfId="0" applyFont="1" applyFill="1" applyBorder="1" applyAlignment="1">
      <alignment horizontal="center" vertical="center"/>
    </xf>
    <xf numFmtId="0" fontId="22" fillId="7" borderId="26" xfId="0" applyFont="1" applyFill="1" applyBorder="1" applyAlignment="1">
      <alignment horizontal="center" vertical="center"/>
    </xf>
    <xf numFmtId="0" fontId="22" fillId="9" borderId="46" xfId="0" applyFont="1" applyFill="1" applyBorder="1" applyAlignment="1">
      <alignment horizontal="center" vertical="center"/>
    </xf>
    <xf numFmtId="0" fontId="22" fillId="9" borderId="47" xfId="0" applyFont="1" applyFill="1" applyBorder="1" applyAlignment="1">
      <alignment horizontal="center" vertical="center"/>
    </xf>
    <xf numFmtId="0" fontId="22" fillId="9" borderId="48"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6" borderId="41" xfId="0" applyFont="1" applyFill="1" applyBorder="1" applyAlignment="1">
      <alignment horizontal="center" vertical="center"/>
    </xf>
    <xf numFmtId="0" fontId="22" fillId="6" borderId="37" xfId="0" applyFont="1" applyFill="1" applyBorder="1" applyAlignment="1">
      <alignment horizontal="center" vertical="center"/>
    </xf>
    <xf numFmtId="0" fontId="22" fillId="6" borderId="42" xfId="0" applyFont="1" applyFill="1" applyBorder="1" applyAlignment="1">
      <alignment horizontal="center" vertical="center"/>
    </xf>
    <xf numFmtId="0" fontId="22" fillId="7" borderId="36" xfId="0" applyFont="1" applyFill="1" applyBorder="1" applyAlignment="1">
      <alignment horizontal="center" vertical="center"/>
    </xf>
    <xf numFmtId="0" fontId="22" fillId="7" borderId="37" xfId="0" applyFont="1" applyFill="1" applyBorder="1" applyAlignment="1">
      <alignment horizontal="center" vertical="center"/>
    </xf>
    <xf numFmtId="0" fontId="22" fillId="7" borderId="38" xfId="0" applyFont="1" applyFill="1" applyBorder="1" applyAlignment="1">
      <alignment horizontal="center" vertical="center"/>
    </xf>
    <xf numFmtId="0" fontId="22" fillId="9" borderId="49" xfId="0" applyFont="1" applyFill="1" applyBorder="1" applyAlignment="1">
      <alignment horizontal="center" vertical="center"/>
    </xf>
    <xf numFmtId="0" fontId="22" fillId="9" borderId="50" xfId="0" applyFont="1" applyFill="1" applyBorder="1" applyAlignment="1">
      <alignment horizontal="center" vertical="center"/>
    </xf>
    <xf numFmtId="0" fontId="22" fillId="9" borderId="51"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23" xfId="0" applyFont="1" applyFill="1" applyBorder="1" applyAlignment="1">
      <alignment horizontal="center" vertical="center"/>
    </xf>
    <xf numFmtId="0" fontId="22" fillId="8" borderId="52" xfId="0" applyFont="1" applyFill="1" applyBorder="1" applyAlignment="1">
      <alignment horizontal="center" vertical="center"/>
    </xf>
    <xf numFmtId="0" fontId="22" fillId="8" borderId="22" xfId="0" applyFont="1" applyFill="1" applyBorder="1" applyAlignment="1">
      <alignment horizontal="center" vertical="center"/>
    </xf>
    <xf numFmtId="0" fontId="22" fillId="8" borderId="53" xfId="0" applyFont="1" applyFill="1" applyBorder="1" applyAlignment="1">
      <alignment horizontal="center" vertical="center"/>
    </xf>
    <xf numFmtId="0" fontId="22"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3" xfId="0" applyFont="1" applyFill="1" applyBorder="1" applyAlignment="1">
      <alignment horizontal="center" vertical="center"/>
    </xf>
    <xf numFmtId="0" fontId="22" fillId="7" borderId="52" xfId="0" applyFont="1" applyFill="1" applyBorder="1" applyAlignment="1">
      <alignment horizontal="center" vertical="center"/>
    </xf>
    <xf numFmtId="0" fontId="22" fillId="7" borderId="22" xfId="0" applyFont="1" applyFill="1" applyBorder="1" applyAlignment="1">
      <alignment horizontal="center" vertical="center"/>
    </xf>
    <xf numFmtId="0" fontId="22" fillId="7" borderId="53"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8" borderId="40"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33"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26" xfId="0" applyFont="1" applyFill="1" applyBorder="1" applyAlignment="1">
      <alignment horizontal="center" vertical="center"/>
    </xf>
    <xf numFmtId="0" fontId="22" fillId="7" borderId="40" xfId="0" applyFont="1" applyFill="1" applyBorder="1" applyAlignment="1">
      <alignment horizontal="center" vertical="center"/>
    </xf>
    <xf numFmtId="0" fontId="22" fillId="7" borderId="33"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29" xfId="0" applyFont="1" applyFill="1" applyBorder="1" applyAlignment="1">
      <alignment horizontal="center" vertical="center"/>
    </xf>
    <xf numFmtId="0" fontId="22" fillId="8" borderId="54" xfId="0" applyFont="1" applyFill="1" applyBorder="1" applyAlignment="1">
      <alignment horizontal="center" vertical="center"/>
    </xf>
    <xf numFmtId="0" fontId="22" fillId="8" borderId="28" xfId="0" applyFont="1" applyFill="1" applyBorder="1" applyAlignment="1">
      <alignment horizontal="center" vertical="center"/>
    </xf>
    <xf numFmtId="0" fontId="22" fillId="8" borderId="34" xfId="0" applyFont="1" applyFill="1" applyBorder="1" applyAlignment="1">
      <alignment horizontal="center" vertical="center"/>
    </xf>
    <xf numFmtId="0" fontId="22" fillId="6" borderId="27" xfId="0" applyFont="1" applyFill="1" applyBorder="1" applyAlignment="1">
      <alignment horizontal="center" vertical="center"/>
    </xf>
    <xf numFmtId="0" fontId="22" fillId="6" borderId="28" xfId="0" applyFont="1" applyFill="1" applyBorder="1" applyAlignment="1">
      <alignment horizontal="center" vertical="center"/>
    </xf>
    <xf numFmtId="0" fontId="22" fillId="6" borderId="29" xfId="0" applyFont="1" applyFill="1" applyBorder="1" applyAlignment="1">
      <alignment horizontal="center" vertical="center"/>
    </xf>
    <xf numFmtId="0" fontId="22" fillId="7" borderId="54"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34" xfId="0" applyFont="1" applyFill="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8" borderId="30"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35" xfId="0" applyFont="1" applyFill="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33" xfId="0" applyFont="1" applyBorder="1" applyAlignment="1">
      <alignment horizontal="center" vertical="center"/>
    </xf>
    <xf numFmtId="0" fontId="22" fillId="8" borderId="24" xfId="0" applyFont="1" applyFill="1" applyBorder="1" applyAlignment="1">
      <alignment horizontal="center" vertical="center"/>
    </xf>
    <xf numFmtId="0" fontId="22" fillId="8" borderId="26" xfId="0" applyFont="1" applyFill="1" applyBorder="1" applyAlignment="1">
      <alignment horizontal="center" vertical="center"/>
    </xf>
    <xf numFmtId="0" fontId="22" fillId="8" borderId="36" xfId="0" applyFont="1" applyFill="1" applyBorder="1" applyAlignment="1">
      <alignment horizontal="center" vertical="center"/>
    </xf>
    <xf numFmtId="0" fontId="22" fillId="8" borderId="37" xfId="0" applyFont="1" applyFill="1" applyBorder="1" applyAlignment="1">
      <alignment horizontal="center" vertical="center"/>
    </xf>
    <xf numFmtId="0" fontId="22" fillId="8" borderId="38" xfId="0" applyFont="1" applyFill="1" applyBorder="1" applyAlignment="1">
      <alignment horizontal="center" vertical="center"/>
    </xf>
    <xf numFmtId="0" fontId="22" fillId="2" borderId="52"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33" xfId="0" applyFont="1" applyFill="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4" xfId="0" applyFont="1" applyBorder="1" applyAlignment="1">
      <alignment horizontal="center" vertical="center"/>
    </xf>
    <xf numFmtId="0" fontId="22" fillId="2" borderId="54"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4" xfId="0" applyFont="1" applyFill="1" applyBorder="1" applyAlignment="1">
      <alignment horizontal="center" vertical="center"/>
    </xf>
    <xf numFmtId="0" fontId="1" fillId="10" borderId="20" xfId="0" applyFont="1" applyFill="1" applyBorder="1" applyAlignment="1">
      <alignment horizontal="center" vertical="center" wrapText="1"/>
    </xf>
    <xf numFmtId="0" fontId="1" fillId="10" borderId="20" xfId="0" applyFont="1" applyFill="1" applyBorder="1" applyAlignment="1">
      <alignment vertical="center"/>
    </xf>
    <xf numFmtId="0" fontId="21" fillId="12" borderId="77" xfId="0" applyFont="1" applyFill="1" applyBorder="1" applyAlignment="1">
      <alignment horizontal="center" wrapText="1"/>
    </xf>
    <xf numFmtId="0" fontId="21" fillId="12" borderId="78" xfId="0" applyFont="1" applyFill="1" applyBorder="1" applyAlignment="1">
      <alignment horizontal="center" wrapText="1"/>
    </xf>
    <xf numFmtId="0" fontId="21" fillId="12" borderId="79" xfId="0" applyFont="1" applyFill="1" applyBorder="1" applyAlignment="1">
      <alignment horizontal="center" wrapText="1"/>
    </xf>
    <xf numFmtId="0" fontId="19" fillId="0" borderId="0" xfId="0" applyFont="1" applyAlignment="1">
      <alignment horizontal="center" vertical="center" textRotation="90"/>
    </xf>
    <xf numFmtId="0" fontId="1" fillId="10" borderId="20" xfId="0" applyFont="1" applyFill="1" applyBorder="1" applyAlignment="1">
      <alignment horizontal="center" vertical="center" wrapText="1"/>
    </xf>
    <xf numFmtId="0" fontId="0" fillId="3" borderId="20" xfId="0" applyFill="1" applyBorder="1" applyAlignment="1" applyProtection="1">
      <alignment horizontal="center"/>
      <protection locked="0"/>
    </xf>
    <xf numFmtId="0" fontId="0" fillId="11" borderId="20" xfId="0" applyFill="1" applyBorder="1" applyAlignment="1" applyProtection="1">
      <alignment horizontal="center"/>
    </xf>
    <xf numFmtId="0" fontId="0" fillId="4" borderId="20" xfId="0" applyFill="1" applyBorder="1" applyAlignment="1" applyProtection="1">
      <alignment horizontal="center"/>
      <protection locked="0"/>
    </xf>
    <xf numFmtId="0" fontId="13" fillId="11" borderId="20" xfId="0" applyFont="1" applyFill="1" applyBorder="1" applyAlignment="1" applyProtection="1">
      <alignment horizontal="left"/>
    </xf>
    <xf numFmtId="0" fontId="14" fillId="0" borderId="0" xfId="0" applyFont="1" applyBorder="1" applyAlignment="1">
      <alignment horizontal="center" textRotation="90" wrapText="1"/>
    </xf>
    <xf numFmtId="0" fontId="14" fillId="0" borderId="0" xfId="0" applyFont="1" applyBorder="1" applyAlignment="1">
      <alignment horizontal="center" textRotation="90"/>
    </xf>
    <xf numFmtId="0" fontId="12" fillId="0" borderId="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9039397758034E-2"/>
          <c:y val="3.4437392040291892E-2"/>
          <c:w val="0.87929359269269636"/>
          <c:h val="0.89767802590619983"/>
        </c:manualLayout>
      </c:layout>
      <c:scatterChart>
        <c:scatterStyle val="lineMarker"/>
        <c:varyColors val="0"/>
        <c:ser>
          <c:idx val="0"/>
          <c:order val="0"/>
          <c:tx>
            <c:strRef>
              <c:f>'Step 3 - Performance Assessment'!$C$175</c:f>
              <c:strCache>
                <c:ptCount val="1"/>
                <c:pt idx="0">
                  <c:v>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C796536F-5295-4411-9805-B29A725112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E0045706-D17C-4066-9669-4090D34E02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B4017BCF-9AD0-49AB-A513-CDF889144D5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A6980CE2-C3FF-4D4D-A8B1-6EA9403C0F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73BA469D-41BF-4430-A876-9C898F8A3A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5"/>
              <c:tx>
                <c:rich>
                  <a:bodyPr/>
                  <a:lstStyle/>
                  <a:p>
                    <a:fld id="{83E28BCB-987E-408E-8330-627770FECA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6"/>
              <c:tx>
                <c:rich>
                  <a:bodyPr/>
                  <a:lstStyle/>
                  <a:p>
                    <a:fld id="{2C867F1D-01CD-4694-AAF4-2958DE4F45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7"/>
              <c:tx>
                <c:rich>
                  <a:bodyPr/>
                  <a:lstStyle/>
                  <a:p>
                    <a:fld id="{4F121E92-6878-4C42-ABDB-97E94B884C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8"/>
              <c:tx>
                <c:rich>
                  <a:bodyPr/>
                  <a:lstStyle/>
                  <a:p>
                    <a:fld id="{D5E3427E-A554-42D8-B807-75EB10D6E6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9"/>
              <c:tx>
                <c:rich>
                  <a:bodyPr/>
                  <a:lstStyle/>
                  <a:p>
                    <a:fld id="{C58560C6-DE77-4B1A-8FDB-FB34B70793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0"/>
              <c:tx>
                <c:rich>
                  <a:bodyPr/>
                  <a:lstStyle/>
                  <a:p>
                    <a:fld id="{85922898-9D1D-4D27-B376-D09936B467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1"/>
              <c:tx>
                <c:rich>
                  <a:bodyPr/>
                  <a:lstStyle/>
                  <a:p>
                    <a:fld id="{35A2319A-22D9-4EF6-B6BC-418B9DAE53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2"/>
              <c:tx>
                <c:rich>
                  <a:bodyPr/>
                  <a:lstStyle/>
                  <a:p>
                    <a:fld id="{84885875-B58C-4755-AE69-C645622202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3"/>
              <c:tx>
                <c:rich>
                  <a:bodyPr/>
                  <a:lstStyle/>
                  <a:p>
                    <a:fld id="{C252DAA4-2890-4FA0-A022-9D492E29B6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4"/>
              <c:tx>
                <c:rich>
                  <a:bodyPr/>
                  <a:lstStyle/>
                  <a:p>
                    <a:fld id="{B5BABBA6-E441-4684-BA6E-B1077B2F6A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5"/>
              <c:tx>
                <c:rich>
                  <a:bodyPr/>
                  <a:lstStyle/>
                  <a:p>
                    <a:fld id="{4EC1BF18-8BBE-42EB-A076-6CCACBA5C0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6"/>
              <c:tx>
                <c:rich>
                  <a:bodyPr/>
                  <a:lstStyle/>
                  <a:p>
                    <a:fld id="{02739CDE-EF79-4606-AF0A-762308FC8D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7"/>
              <c:tx>
                <c:rich>
                  <a:bodyPr/>
                  <a:lstStyle/>
                  <a:p>
                    <a:fld id="{49342F22-90D7-4089-A0E1-A2BD342A5B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8"/>
              <c:tx>
                <c:rich>
                  <a:bodyPr/>
                  <a:lstStyle/>
                  <a:p>
                    <a:fld id="{094739BB-0D2A-4E02-9308-E6D57C77D9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9"/>
              <c:tx>
                <c:rich>
                  <a:bodyPr/>
                  <a:lstStyle/>
                  <a:p>
                    <a:fld id="{24887997-84DE-462B-9924-10C3426F37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0"/>
              <c:tx>
                <c:rich>
                  <a:bodyPr/>
                  <a:lstStyle/>
                  <a:p>
                    <a:fld id="{FB7C5836-E974-42FE-97B8-ED05393C8B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1"/>
              <c:tx>
                <c:rich>
                  <a:bodyPr/>
                  <a:lstStyle/>
                  <a:p>
                    <a:fld id="{AEFB5028-1DE4-4D72-8E89-01BAABCD9A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2"/>
              <c:tx>
                <c:rich>
                  <a:bodyPr/>
                  <a:lstStyle/>
                  <a:p>
                    <a:fld id="{12686D26-1D4B-4C57-A84B-EF03A7A123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3"/>
              <c:tx>
                <c:rich>
                  <a:bodyPr/>
                  <a:lstStyle/>
                  <a:p>
                    <a:fld id="{61254182-0512-4862-8433-F961A8D5B7C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4"/>
              <c:tx>
                <c:rich>
                  <a:bodyPr/>
                  <a:lstStyle/>
                  <a:p>
                    <a:fld id="{1D716C16-8F7A-429E-A29A-A7DD16DEB5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5"/>
              <c:tx>
                <c:rich>
                  <a:bodyPr/>
                  <a:lstStyle/>
                  <a:p>
                    <a:fld id="{67009099-0D4D-4BE8-9357-425F492C04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6"/>
              <c:tx>
                <c:rich>
                  <a:bodyPr/>
                  <a:lstStyle/>
                  <a:p>
                    <a:fld id="{F6B5DD0F-B6F2-425F-933C-3FCF788CFD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7"/>
              <c:tx>
                <c:rich>
                  <a:bodyPr/>
                  <a:lstStyle/>
                  <a:p>
                    <a:fld id="{947819B7-656B-42C8-BFDE-ED64AE80D5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8"/>
              <c:tx>
                <c:rich>
                  <a:bodyPr/>
                  <a:lstStyle/>
                  <a:p>
                    <a:fld id="{554BF6E4-E6FE-4AEE-A34E-8EC3A7FF1B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9"/>
              <c:tx>
                <c:rich>
                  <a:bodyPr/>
                  <a:lstStyle/>
                  <a:p>
                    <a:fld id="{74FF126D-26E6-49D2-8EF3-475F02C345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0"/>
              <c:tx>
                <c:rich>
                  <a:bodyPr/>
                  <a:lstStyle/>
                  <a:p>
                    <a:fld id="{EE700C2D-417E-4E20-BF6B-BFD6686B03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1"/>
              <c:tx>
                <c:rich>
                  <a:bodyPr/>
                  <a:lstStyle/>
                  <a:p>
                    <a:fld id="{BB0CDF1C-8EBF-4F21-84B9-B315836AE7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2"/>
              <c:tx>
                <c:rich>
                  <a:bodyPr/>
                  <a:lstStyle/>
                  <a:p>
                    <a:fld id="{708D9F5D-BACE-4077-BCD8-399F4457B0F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3"/>
              <c:tx>
                <c:rich>
                  <a:bodyPr/>
                  <a:lstStyle/>
                  <a:p>
                    <a:fld id="{7C19EE8F-29C4-4474-8566-56A80CB6FC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4"/>
              <c:tx>
                <c:rich>
                  <a:bodyPr/>
                  <a:lstStyle/>
                  <a:p>
                    <a:fld id="{8BF91664-C106-405D-9D16-6E7A6DF8E6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5"/>
              <c:tx>
                <c:rich>
                  <a:bodyPr/>
                  <a:lstStyle/>
                  <a:p>
                    <a:fld id="{E631D799-377E-4851-B793-B95F9F8692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6"/>
              <c:tx>
                <c:rich>
                  <a:bodyPr/>
                  <a:lstStyle/>
                  <a:p>
                    <a:fld id="{C6C9EAC1-7C76-42A8-8108-8A09A5CBF7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7"/>
              <c:tx>
                <c:rich>
                  <a:bodyPr/>
                  <a:lstStyle/>
                  <a:p>
                    <a:fld id="{9F29FC21-0BE2-4BE0-A060-A540EC9B00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8"/>
              <c:tx>
                <c:rich>
                  <a:bodyPr/>
                  <a:lstStyle/>
                  <a:p>
                    <a:fld id="{6D050E09-23C4-4627-98F8-8EBDC10196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9"/>
              <c:tx>
                <c:rich>
                  <a:bodyPr/>
                  <a:lstStyle/>
                  <a:p>
                    <a:fld id="{C951FA62-AC41-40BA-91A8-7A512302D0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0"/>
              <c:tx>
                <c:rich>
                  <a:bodyPr/>
                  <a:lstStyle/>
                  <a:p>
                    <a:fld id="{B588B94C-D49B-4F9E-8850-26A6C98929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1"/>
              <c:tx>
                <c:rich>
                  <a:bodyPr/>
                  <a:lstStyle/>
                  <a:p>
                    <a:fld id="{7FD5967B-2727-4015-80D4-98231D7543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2"/>
              <c:tx>
                <c:rich>
                  <a:bodyPr/>
                  <a:lstStyle/>
                  <a:p>
                    <a:fld id="{B289811B-0B76-4AC0-B69D-BB824AC14D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3"/>
              <c:tx>
                <c:rich>
                  <a:bodyPr/>
                  <a:lstStyle/>
                  <a:p>
                    <a:fld id="{04809867-A320-4BAF-8A24-EC277DBF69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4"/>
              <c:tx>
                <c:rich>
                  <a:bodyPr/>
                  <a:lstStyle/>
                  <a:p>
                    <a:fld id="{9C669E97-9B76-4BC8-BE8C-835E59D701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5"/>
              <c:tx>
                <c:rich>
                  <a:bodyPr/>
                  <a:lstStyle/>
                  <a:p>
                    <a:fld id="{32EBC188-EBD3-42BA-A928-4068700C2C5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6"/>
              <c:tx>
                <c:rich>
                  <a:bodyPr/>
                  <a:lstStyle/>
                  <a:p>
                    <a:fld id="{CA23E393-3C42-42BF-BC27-1ACD18F98F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7"/>
              <c:tx>
                <c:rich>
                  <a:bodyPr/>
                  <a:lstStyle/>
                  <a:p>
                    <a:fld id="{CAC33B24-43DC-43DA-8A2F-ECFA813DDD8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8"/>
              <c:tx>
                <c:rich>
                  <a:bodyPr/>
                  <a:lstStyle/>
                  <a:p>
                    <a:fld id="{BBFBB87F-2211-42C1-B482-6B56E7AF750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9"/>
              <c:tx>
                <c:rich>
                  <a:bodyPr/>
                  <a:lstStyle/>
                  <a:p>
                    <a:fld id="{4E54B46F-CD21-4618-8066-10A9F77982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'Step 3 - Performance Assessment'!$B$176:$B$225</c:f>
              <c:numCache>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xVal>
          <c:yVal>
            <c:numRef>
              <c:f>'Step 3 - Performance Assessment'!$C$176:$C$225</c:f>
              <c:numCache>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yVal>
          <c:smooth val="0"/>
          <c:extLst>
            <c:ext xmlns:c15="http://schemas.microsoft.com/office/drawing/2012/chart" uri="{02D57815-91ED-43cb-92C2-25804820EDAC}">
              <c15:datalabelsRange>
                <c15:f>'Step 3 - Performance Assessment'!$A$176:$A$225</c15:f>
                <c15:dlblRangeCache>
                  <c:ptCount val="50"/>
                </c15:dlblRangeCache>
              </c15:datalabelsRange>
            </c:ext>
          </c:extLst>
        </c:ser>
        <c:dLbls>
          <c:showLegendKey val="0"/>
          <c:showVal val="0"/>
          <c:showCatName val="0"/>
          <c:showSerName val="0"/>
          <c:showPercent val="0"/>
          <c:showBubbleSize val="0"/>
        </c:dLbls>
        <c:axId val="169001040"/>
        <c:axId val="169001432"/>
      </c:scatterChart>
      <c:valAx>
        <c:axId val="169001040"/>
        <c:scaling>
          <c:orientation val="minMax"/>
          <c:max val="25"/>
          <c:min val="0"/>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69001432"/>
        <c:crosses val="autoZero"/>
        <c:crossBetween val="midCat"/>
        <c:majorUnit val="2"/>
      </c:valAx>
      <c:valAx>
        <c:axId val="169001432"/>
        <c:scaling>
          <c:orientation val="minMax"/>
          <c:max val="25"/>
          <c:min val="0"/>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69001040"/>
        <c:crosses val="autoZero"/>
        <c:crossBetween val="midCat"/>
        <c:majorUnit val="2"/>
        <c:min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161923</xdr:rowOff>
    </xdr:from>
    <xdr:to>
      <xdr:col>10</xdr:col>
      <xdr:colOff>0</xdr:colOff>
      <xdr:row>28</xdr:row>
      <xdr:rowOff>123824</xdr:rowOff>
    </xdr:to>
    <xdr:sp macro="" textlink="">
      <xdr:nvSpPr>
        <xdr:cNvPr id="3" name="TextBox 2"/>
        <xdr:cNvSpPr txBox="1"/>
      </xdr:nvSpPr>
      <xdr:spPr>
        <a:xfrm>
          <a:off x="121920" y="161923"/>
          <a:ext cx="5783580" cy="449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5">
                  <a:lumMod val="75000"/>
                </a:schemeClr>
              </a:solidFill>
              <a:effectLst/>
              <a:latin typeface="+mn-lt"/>
              <a:ea typeface="+mn-ea"/>
              <a:cs typeface="+mn-cs"/>
            </a:rPr>
            <a:t>Step 1 - Important</a:t>
          </a:r>
          <a:r>
            <a:rPr lang="en-US" sz="1100">
              <a:solidFill>
                <a:schemeClr val="accent5">
                  <a:lumMod val="75000"/>
                </a:schemeClr>
              </a:solidFill>
              <a:effectLst/>
              <a:latin typeface="+mn-lt"/>
              <a:ea typeface="+mn-ea"/>
              <a:cs typeface="+mn-cs"/>
            </a:rPr>
            <a:t>:</a:t>
          </a:r>
        </a:p>
        <a:p>
          <a:endParaRPr lang="en-US" sz="1100">
            <a:solidFill>
              <a:schemeClr val="accent5">
                <a:lumMod val="75000"/>
              </a:schemeClr>
            </a:solidFill>
            <a:effectLst/>
            <a:latin typeface="+mn-lt"/>
            <a:ea typeface="+mn-ea"/>
            <a:cs typeface="+mn-cs"/>
          </a:endParaRPr>
        </a:p>
        <a:p>
          <a:r>
            <a:rPr lang="en-US" sz="1100" b="0">
              <a:solidFill>
                <a:schemeClr val="accent5">
                  <a:lumMod val="75000"/>
                </a:schemeClr>
              </a:solidFill>
              <a:effectLst/>
              <a:latin typeface="+mn-lt"/>
              <a:ea typeface="+mn-ea"/>
              <a:cs typeface="+mn-cs"/>
            </a:rPr>
            <a:t>If you have more than 50 employees you must use an additional workbook. Adding rows to this workbook or attempting to sort will erase data integrity. </a:t>
          </a:r>
          <a:r>
            <a:rPr lang="en-US" sz="1100">
              <a:solidFill>
                <a:schemeClr val="accent5">
                  <a:lumMod val="75000"/>
                </a:schemeClr>
              </a:solidFill>
              <a:effectLst/>
              <a:latin typeface="+mn-lt"/>
              <a:ea typeface="+mn-ea"/>
              <a:cs typeface="+mn-cs"/>
            </a:rPr>
            <a:t>Either sort names before copying and pasting into the Step 2 tab, or copy results on the Step 4 tab and paste into a new spreadsheet where you can sort</a:t>
          </a:r>
          <a:r>
            <a:rPr lang="en-US" sz="1100" baseline="0">
              <a:solidFill>
                <a:schemeClr val="accent5">
                  <a:lumMod val="75000"/>
                </a:schemeClr>
              </a:solidFill>
              <a:effectLst/>
              <a:latin typeface="+mn-lt"/>
              <a:ea typeface="+mn-ea"/>
              <a:cs typeface="+mn-cs"/>
            </a:rPr>
            <a:t> any way you prefer</a:t>
          </a:r>
          <a:r>
            <a:rPr lang="en-US" sz="1100">
              <a:solidFill>
                <a:schemeClr val="accent5">
                  <a:lumMod val="75000"/>
                </a:schemeClr>
              </a:solidFill>
              <a:effectLst/>
              <a:latin typeface="+mn-lt"/>
              <a:ea typeface="+mn-ea"/>
              <a:cs typeface="+mn-cs"/>
            </a:rPr>
            <a:t>. When using copy/paste be sure</a:t>
          </a:r>
          <a:r>
            <a:rPr lang="en-US" sz="1100" baseline="0">
              <a:solidFill>
                <a:schemeClr val="accent5">
                  <a:lumMod val="75000"/>
                </a:schemeClr>
              </a:solidFill>
              <a:effectLst/>
              <a:latin typeface="+mn-lt"/>
              <a:ea typeface="+mn-ea"/>
              <a:cs typeface="+mn-cs"/>
            </a:rPr>
            <a:t> to </a:t>
          </a:r>
          <a:r>
            <a:rPr lang="en-US" sz="1100" b="1" baseline="0">
              <a:solidFill>
                <a:srgbClr val="FF0000"/>
              </a:solidFill>
              <a:effectLst/>
              <a:latin typeface="+mn-lt"/>
              <a:ea typeface="+mn-ea"/>
              <a:cs typeface="+mn-cs"/>
            </a:rPr>
            <a:t>use</a:t>
          </a:r>
          <a:r>
            <a:rPr lang="en-US" sz="1100" baseline="0">
              <a:solidFill>
                <a:srgbClr val="FF0000"/>
              </a:solidFill>
              <a:effectLst/>
              <a:latin typeface="+mn-lt"/>
              <a:ea typeface="+mn-ea"/>
              <a:cs typeface="+mn-cs"/>
            </a:rPr>
            <a:t> </a:t>
          </a:r>
          <a:r>
            <a:rPr lang="en-US" sz="1100" b="1" baseline="0">
              <a:solidFill>
                <a:srgbClr val="FF0000"/>
              </a:solidFill>
              <a:effectLst/>
              <a:latin typeface="+mn-lt"/>
              <a:ea typeface="+mn-ea"/>
              <a:cs typeface="+mn-cs"/>
            </a:rPr>
            <a:t>paste values </a:t>
          </a:r>
          <a:r>
            <a:rPr lang="en-US" sz="1100" baseline="0">
              <a:solidFill>
                <a:schemeClr val="accent5">
                  <a:lumMod val="75000"/>
                </a:schemeClr>
              </a:solidFill>
              <a:effectLst/>
              <a:latin typeface="+mn-lt"/>
              <a:ea typeface="+mn-ea"/>
              <a:cs typeface="+mn-cs"/>
            </a:rPr>
            <a:t>instead of a simple paste. This will maintain the hidden formulas.</a:t>
          </a:r>
          <a:endParaRPr lang="en-US" sz="1100">
            <a:solidFill>
              <a:schemeClr val="accent5">
                <a:lumMod val="75000"/>
              </a:schemeClr>
            </a:solidFill>
            <a:effectLst/>
            <a:latin typeface="+mn-lt"/>
            <a:ea typeface="+mn-ea"/>
            <a:cs typeface="+mn-cs"/>
          </a:endParaRPr>
        </a:p>
        <a:p>
          <a:endParaRPr lang="en-US" sz="1100">
            <a:solidFill>
              <a:schemeClr val="accent5">
                <a:lumMod val="75000"/>
              </a:schemeClr>
            </a:solidFill>
            <a:effectLst/>
            <a:latin typeface="+mn-lt"/>
            <a:ea typeface="+mn-ea"/>
            <a:cs typeface="+mn-cs"/>
          </a:endParaRPr>
        </a:p>
        <a:p>
          <a:r>
            <a:rPr lang="en-US" sz="1100" b="1">
              <a:solidFill>
                <a:schemeClr val="accent5">
                  <a:lumMod val="75000"/>
                </a:schemeClr>
              </a:solidFill>
              <a:effectLst/>
              <a:latin typeface="+mn-lt"/>
              <a:ea typeface="+mn-ea"/>
              <a:cs typeface="+mn-cs"/>
            </a:rPr>
            <a:t>Step 2 – Employee Names</a:t>
          </a:r>
          <a:r>
            <a:rPr lang="en-US" sz="1100">
              <a:solidFill>
                <a:schemeClr val="accent5">
                  <a:lumMod val="75000"/>
                </a:schemeClr>
              </a:solidFill>
              <a:effectLst/>
              <a:latin typeface="+mn-lt"/>
              <a:ea typeface="+mn-ea"/>
              <a:cs typeface="+mn-cs"/>
            </a:rPr>
            <a:t> </a:t>
          </a:r>
        </a:p>
        <a:p>
          <a:endParaRPr lang="en-US" sz="1100">
            <a:solidFill>
              <a:schemeClr val="accent5">
                <a:lumMod val="75000"/>
              </a:schemeClr>
            </a:solidFill>
            <a:effectLst/>
            <a:latin typeface="+mn-lt"/>
            <a:ea typeface="+mn-ea"/>
            <a:cs typeface="+mn-cs"/>
          </a:endParaRPr>
        </a:p>
        <a:p>
          <a:r>
            <a:rPr lang="en-US" sz="1100">
              <a:solidFill>
                <a:schemeClr val="accent5">
                  <a:lumMod val="75000"/>
                </a:schemeClr>
              </a:solidFill>
              <a:effectLst/>
              <a:latin typeface="+mn-lt"/>
              <a:ea typeface="+mn-ea"/>
              <a:cs typeface="+mn-cs"/>
            </a:rPr>
            <a:t>Enter the employee's last name, first name and UNH Id (optional) on the tab. You can copy and paste names from a separate spreadsheet or type directly into the cells.</a:t>
          </a:r>
        </a:p>
        <a:p>
          <a:endParaRPr lang="en-US" sz="1100">
            <a:solidFill>
              <a:schemeClr val="accent5">
                <a:lumMod val="75000"/>
              </a:schemeClr>
            </a:solidFill>
            <a:effectLst/>
            <a:latin typeface="+mn-lt"/>
            <a:ea typeface="+mn-ea"/>
            <a:cs typeface="+mn-cs"/>
          </a:endParaRPr>
        </a:p>
        <a:p>
          <a:r>
            <a:rPr lang="en-US" sz="1100" b="1">
              <a:solidFill>
                <a:schemeClr val="accent5">
                  <a:lumMod val="75000"/>
                </a:schemeClr>
              </a:solidFill>
              <a:effectLst/>
              <a:latin typeface="+mn-lt"/>
              <a:ea typeface="+mn-ea"/>
              <a:cs typeface="+mn-cs"/>
            </a:rPr>
            <a:t>Step 3 – Performance Assessment</a:t>
          </a:r>
          <a:r>
            <a:rPr lang="en-US" sz="1100">
              <a:solidFill>
                <a:schemeClr val="accent5">
                  <a:lumMod val="75000"/>
                </a:schemeClr>
              </a:solidFill>
              <a:effectLst/>
              <a:latin typeface="+mn-lt"/>
              <a:ea typeface="+mn-ea"/>
              <a:cs typeface="+mn-cs"/>
            </a:rPr>
            <a:t> </a:t>
          </a:r>
        </a:p>
        <a:p>
          <a:endParaRPr lang="en-US" sz="1100">
            <a:solidFill>
              <a:schemeClr val="accent5">
                <a:lumMod val="75000"/>
              </a:schemeClr>
            </a:solidFill>
            <a:effectLst/>
            <a:latin typeface="+mn-lt"/>
            <a:ea typeface="+mn-ea"/>
            <a:cs typeface="+mn-cs"/>
          </a:endParaRPr>
        </a:p>
        <a:p>
          <a:r>
            <a:rPr lang="en-US" sz="1100">
              <a:solidFill>
                <a:schemeClr val="accent5">
                  <a:lumMod val="75000"/>
                </a:schemeClr>
              </a:solidFill>
              <a:effectLst/>
              <a:latin typeface="+mn-lt"/>
              <a:ea typeface="+mn-ea"/>
              <a:cs typeface="+mn-cs"/>
            </a:rPr>
            <a:t>Follow the instructions on the page to indicate your assessment of each employee's performance.</a:t>
          </a:r>
        </a:p>
        <a:p>
          <a:r>
            <a:rPr lang="en-US" sz="1100">
              <a:solidFill>
                <a:schemeClr val="accent5">
                  <a:lumMod val="75000"/>
                </a:schemeClr>
              </a:solidFill>
              <a:effectLst/>
              <a:latin typeface="+mn-lt"/>
              <a:ea typeface="+mn-ea"/>
              <a:cs typeface="+mn-cs"/>
            </a:rPr>
            <a:t>  </a:t>
          </a:r>
        </a:p>
        <a:p>
          <a:r>
            <a:rPr lang="en-US" sz="1100" b="1">
              <a:solidFill>
                <a:schemeClr val="accent5">
                  <a:lumMod val="75000"/>
                </a:schemeClr>
              </a:solidFill>
              <a:effectLst/>
              <a:latin typeface="+mn-lt"/>
              <a:ea typeface="+mn-ea"/>
              <a:cs typeface="+mn-cs"/>
            </a:rPr>
            <a:t>Step 4 – Export</a:t>
          </a:r>
          <a:r>
            <a:rPr lang="en-US" sz="1100">
              <a:solidFill>
                <a:schemeClr val="accent5">
                  <a:lumMod val="75000"/>
                </a:schemeClr>
              </a:solidFill>
              <a:effectLst/>
              <a:latin typeface="+mn-lt"/>
              <a:ea typeface="+mn-ea"/>
              <a:cs typeface="+mn-cs"/>
            </a:rPr>
            <a:t> </a:t>
          </a:r>
        </a:p>
        <a:p>
          <a:endParaRPr lang="en-US" sz="1100">
            <a:solidFill>
              <a:schemeClr val="accent5">
                <a:lumMod val="75000"/>
              </a:schemeClr>
            </a:solidFill>
            <a:effectLst/>
            <a:latin typeface="+mn-lt"/>
            <a:ea typeface="+mn-ea"/>
            <a:cs typeface="+mn-cs"/>
          </a:endParaRPr>
        </a:p>
        <a:p>
          <a:r>
            <a:rPr lang="en-US" sz="1100" b="0">
              <a:solidFill>
                <a:schemeClr val="accent5">
                  <a:lumMod val="75000"/>
                </a:schemeClr>
              </a:solidFill>
              <a:effectLst/>
              <a:latin typeface="+mn-lt"/>
              <a:ea typeface="+mn-ea"/>
              <a:cs typeface="+mn-cs"/>
            </a:rPr>
            <a:t>Do not sort this tab!!!</a:t>
          </a:r>
        </a:p>
        <a:p>
          <a:r>
            <a:rPr lang="en-US" sz="1100">
              <a:solidFill>
                <a:schemeClr val="accent5">
                  <a:lumMod val="75000"/>
                </a:schemeClr>
              </a:solidFill>
              <a:effectLst/>
              <a:latin typeface="+mn-lt"/>
              <a:ea typeface="+mn-ea"/>
              <a:cs typeface="+mn-cs"/>
            </a:rPr>
            <a:t>If you are assigning performance but not determining merit amounts, save this workbook and send to your supervisor or BSC Director. </a:t>
          </a:r>
        </a:p>
        <a:p>
          <a:endParaRPr lang="en-US" sz="1100">
            <a:solidFill>
              <a:schemeClr val="accent5">
                <a:lumMod val="75000"/>
              </a:schemeClr>
            </a:solidFill>
            <a:effectLst/>
            <a:latin typeface="+mn-lt"/>
            <a:ea typeface="+mn-ea"/>
            <a:cs typeface="+mn-cs"/>
          </a:endParaRPr>
        </a:p>
        <a:p>
          <a:r>
            <a:rPr lang="en-US" sz="1100">
              <a:solidFill>
                <a:schemeClr val="accent5">
                  <a:lumMod val="75000"/>
                </a:schemeClr>
              </a:solidFill>
              <a:effectLst/>
              <a:latin typeface="+mn-lt"/>
              <a:ea typeface="+mn-ea"/>
              <a:cs typeface="+mn-cs"/>
            </a:rPr>
            <a:t>If you are determining merit for each employee, copy and paste the data into a separate spreadsheet where you can sort by rating to help you determine the merit percentage for each employee.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xdr:colOff>
      <xdr:row>1</xdr:row>
      <xdr:rowOff>83820</xdr:rowOff>
    </xdr:from>
    <xdr:to>
      <xdr:col>6</xdr:col>
      <xdr:colOff>426720</xdr:colOff>
      <xdr:row>12</xdr:row>
      <xdr:rowOff>76200</xdr:rowOff>
    </xdr:to>
    <xdr:sp macro="" textlink="">
      <xdr:nvSpPr>
        <xdr:cNvPr id="2" name="TextBox 1"/>
        <xdr:cNvSpPr txBox="1"/>
      </xdr:nvSpPr>
      <xdr:spPr>
        <a:xfrm>
          <a:off x="5290185" y="360045"/>
          <a:ext cx="2118360" cy="2183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accent5">
                  <a:lumMod val="75000"/>
                </a:schemeClr>
              </a:solidFill>
              <a:effectLst/>
              <a:latin typeface="+mn-lt"/>
              <a:ea typeface="+mn-ea"/>
              <a:cs typeface="+mn-cs"/>
            </a:rPr>
            <a:t>Sorting data and adding rows to this work sheet will erase data integrity. You can copy sorted data from a different spreadsheet and use" paste special" to  values here. </a:t>
          </a:r>
          <a:endParaRPr lang="en-US" sz="1100">
            <a:solidFill>
              <a:schemeClr val="accent5">
                <a:lumMod val="75000"/>
              </a:schemeClr>
            </a:solidFill>
            <a:effectLst/>
          </a:endParaRPr>
        </a:p>
        <a:p>
          <a:endParaRPr lang="en-US" sz="1100">
            <a:solidFill>
              <a:schemeClr val="accent5">
                <a:lumMod val="75000"/>
              </a:schemeClr>
            </a:solidFill>
            <a:effectLst/>
            <a:latin typeface="+mn-lt"/>
            <a:ea typeface="+mn-ea"/>
            <a:cs typeface="+mn-cs"/>
          </a:endParaRPr>
        </a:p>
        <a:p>
          <a:r>
            <a:rPr lang="en-US" sz="1100">
              <a:solidFill>
                <a:schemeClr val="accent5">
                  <a:lumMod val="75000"/>
                </a:schemeClr>
              </a:solidFill>
              <a:effectLst/>
              <a:latin typeface="+mn-lt"/>
              <a:ea typeface="+mn-ea"/>
              <a:cs typeface="+mn-cs"/>
            </a:rPr>
            <a:t>IMPORTANT – Column A must contain the Last Names.</a:t>
          </a:r>
        </a:p>
        <a:p>
          <a:endParaRPr lang="en-US" sz="1100">
            <a:solidFill>
              <a:schemeClr val="accent5">
                <a:lumMod val="75000"/>
              </a:schemeClr>
            </a:solidFill>
            <a:effectLst/>
            <a:latin typeface="+mn-lt"/>
            <a:ea typeface="+mn-ea"/>
            <a:cs typeface="+mn-cs"/>
          </a:endParaRPr>
        </a:p>
        <a:p>
          <a:r>
            <a:rPr lang="en-US" sz="1100">
              <a:solidFill>
                <a:schemeClr val="accent5">
                  <a:lumMod val="75000"/>
                </a:schemeClr>
              </a:solidFill>
              <a:effectLst/>
              <a:latin typeface="+mn-lt"/>
              <a:ea typeface="+mn-ea"/>
              <a:cs typeface="+mn-cs"/>
            </a:rPr>
            <a:t>The worksheet is designed to</a:t>
          </a:r>
          <a:r>
            <a:rPr lang="en-US" sz="1100" baseline="0">
              <a:solidFill>
                <a:schemeClr val="accent5">
                  <a:lumMod val="75000"/>
                </a:schemeClr>
              </a:solidFill>
              <a:effectLst/>
              <a:latin typeface="+mn-lt"/>
              <a:ea typeface="+mn-ea"/>
              <a:cs typeface="+mn-cs"/>
            </a:rPr>
            <a:t> be used for up to 50 employees</a:t>
          </a:r>
          <a:endParaRPr lang="en-US" sz="1100">
            <a:solidFill>
              <a:schemeClr val="accent5">
                <a:lumMod val="75000"/>
              </a:schemeClr>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411948</xdr:colOff>
      <xdr:row>161</xdr:row>
      <xdr:rowOff>45250</xdr:rowOff>
    </xdr:from>
    <xdr:to>
      <xdr:col>18</xdr:col>
      <xdr:colOff>792948</xdr:colOff>
      <xdr:row>173</xdr:row>
      <xdr:rowOff>37632</xdr:rowOff>
    </xdr:to>
    <xdr:pic>
      <xdr:nvPicPr>
        <xdr:cNvPr id="12" name="Picture 11"/>
        <xdr:cNvPicPr>
          <a:picLocks noChangeAspect="1"/>
        </xdr:cNvPicPr>
      </xdr:nvPicPr>
      <xdr:blipFill rotWithShape="1">
        <a:blip xmlns:r="http://schemas.openxmlformats.org/officeDocument/2006/relationships" r:embed="rId1"/>
        <a:srcRect l="1" r="38879" b="6871"/>
        <a:stretch/>
      </xdr:blipFill>
      <xdr:spPr>
        <a:xfrm>
          <a:off x="6206911" y="50120880"/>
          <a:ext cx="381000" cy="3604825"/>
        </a:xfrm>
        <a:prstGeom prst="rect">
          <a:avLst/>
        </a:prstGeom>
      </xdr:spPr>
    </xdr:pic>
    <xdr:clientData/>
  </xdr:twoCellAnchor>
  <xdr:twoCellAnchor editAs="oneCell">
    <xdr:from>
      <xdr:col>18</xdr:col>
      <xdr:colOff>361241</xdr:colOff>
      <xdr:row>173</xdr:row>
      <xdr:rowOff>169798</xdr:rowOff>
    </xdr:from>
    <xdr:to>
      <xdr:col>19</xdr:col>
      <xdr:colOff>139550</xdr:colOff>
      <xdr:row>173</xdr:row>
      <xdr:rowOff>352678</xdr:rowOff>
    </xdr:to>
    <xdr:pic>
      <xdr:nvPicPr>
        <xdr:cNvPr id="13" name="Picture 12"/>
        <xdr:cNvPicPr>
          <a:picLocks noChangeAspect="1"/>
        </xdr:cNvPicPr>
      </xdr:nvPicPr>
      <xdr:blipFill rotWithShape="1">
        <a:blip xmlns:r="http://schemas.openxmlformats.org/officeDocument/2006/relationships" r:embed="rId2"/>
        <a:srcRect l="7274" t="28392" r="4533" b="-1"/>
        <a:stretch/>
      </xdr:blipFill>
      <xdr:spPr>
        <a:xfrm>
          <a:off x="6156204" y="53857872"/>
          <a:ext cx="643790" cy="182880"/>
        </a:xfrm>
        <a:prstGeom prst="rect">
          <a:avLst/>
        </a:prstGeom>
      </xdr:spPr>
    </xdr:pic>
    <xdr:clientData/>
  </xdr:twoCellAnchor>
  <xdr:twoCellAnchor editAs="oneCell">
    <xdr:from>
      <xdr:col>19</xdr:col>
      <xdr:colOff>117399</xdr:colOff>
      <xdr:row>173</xdr:row>
      <xdr:rowOff>111939</xdr:rowOff>
    </xdr:from>
    <xdr:to>
      <xdr:col>31</xdr:col>
      <xdr:colOff>221070</xdr:colOff>
      <xdr:row>173</xdr:row>
      <xdr:rowOff>371401</xdr:rowOff>
    </xdr:to>
    <xdr:pic>
      <xdr:nvPicPr>
        <xdr:cNvPr id="14" name="Picture 13"/>
        <xdr:cNvPicPr>
          <a:picLocks noChangeAspect="1"/>
        </xdr:cNvPicPr>
      </xdr:nvPicPr>
      <xdr:blipFill rotWithShape="1">
        <a:blip xmlns:r="http://schemas.openxmlformats.org/officeDocument/2006/relationships" r:embed="rId3"/>
        <a:srcRect l="4341" b="6418"/>
        <a:stretch/>
      </xdr:blipFill>
      <xdr:spPr>
        <a:xfrm>
          <a:off x="6777843" y="53800013"/>
          <a:ext cx="3814893" cy="259462"/>
        </a:xfrm>
        <a:prstGeom prst="rect">
          <a:avLst/>
        </a:prstGeom>
      </xdr:spPr>
    </xdr:pic>
    <xdr:clientData/>
  </xdr:twoCellAnchor>
  <xdr:twoCellAnchor editAs="oneCell">
    <xdr:from>
      <xdr:col>5</xdr:col>
      <xdr:colOff>45720</xdr:colOff>
      <xdr:row>161</xdr:row>
      <xdr:rowOff>0</xdr:rowOff>
    </xdr:from>
    <xdr:to>
      <xdr:col>5</xdr:col>
      <xdr:colOff>426720</xdr:colOff>
      <xdr:row>172</xdr:row>
      <xdr:rowOff>297182</xdr:rowOff>
    </xdr:to>
    <xdr:pic>
      <xdr:nvPicPr>
        <xdr:cNvPr id="10" name="Picture 9"/>
        <xdr:cNvPicPr>
          <a:picLocks noChangeAspect="1"/>
        </xdr:cNvPicPr>
      </xdr:nvPicPr>
      <xdr:blipFill rotWithShape="1">
        <a:blip xmlns:r="http://schemas.openxmlformats.org/officeDocument/2006/relationships" r:embed="rId1"/>
        <a:srcRect l="1" r="38879" b="6871"/>
        <a:stretch/>
      </xdr:blipFill>
      <xdr:spPr>
        <a:xfrm>
          <a:off x="1776683" y="50075630"/>
          <a:ext cx="381000" cy="3608588"/>
        </a:xfrm>
        <a:prstGeom prst="rect">
          <a:avLst/>
        </a:prstGeom>
      </xdr:spPr>
    </xdr:pic>
    <xdr:clientData/>
  </xdr:twoCellAnchor>
  <xdr:twoCellAnchor editAs="oneCell">
    <xdr:from>
      <xdr:col>5</xdr:col>
      <xdr:colOff>18815</xdr:colOff>
      <xdr:row>173</xdr:row>
      <xdr:rowOff>174793</xdr:rowOff>
    </xdr:from>
    <xdr:to>
      <xdr:col>6</xdr:col>
      <xdr:colOff>208603</xdr:colOff>
      <xdr:row>173</xdr:row>
      <xdr:rowOff>357673</xdr:rowOff>
    </xdr:to>
    <xdr:pic>
      <xdr:nvPicPr>
        <xdr:cNvPr id="15" name="Picture 14"/>
        <xdr:cNvPicPr>
          <a:picLocks noChangeAspect="1"/>
        </xdr:cNvPicPr>
      </xdr:nvPicPr>
      <xdr:blipFill rotWithShape="1">
        <a:blip xmlns:r="http://schemas.openxmlformats.org/officeDocument/2006/relationships" r:embed="rId2"/>
        <a:srcRect l="7274" t="28392" r="4533" b="-1"/>
        <a:stretch/>
      </xdr:blipFill>
      <xdr:spPr>
        <a:xfrm>
          <a:off x="1749778" y="53862867"/>
          <a:ext cx="641344" cy="182880"/>
        </a:xfrm>
        <a:prstGeom prst="rect">
          <a:avLst/>
        </a:prstGeom>
      </xdr:spPr>
    </xdr:pic>
    <xdr:clientData/>
  </xdr:twoCellAnchor>
  <xdr:twoCellAnchor editAs="oneCell">
    <xdr:from>
      <xdr:col>6</xdr:col>
      <xdr:colOff>177049</xdr:colOff>
      <xdr:row>173</xdr:row>
      <xdr:rowOff>126337</xdr:rowOff>
    </xdr:from>
    <xdr:to>
      <xdr:col>18</xdr:col>
      <xdr:colOff>188148</xdr:colOff>
      <xdr:row>173</xdr:row>
      <xdr:rowOff>373047</xdr:rowOff>
    </xdr:to>
    <xdr:pic>
      <xdr:nvPicPr>
        <xdr:cNvPr id="16" name="Picture 15"/>
        <xdr:cNvPicPr>
          <a:picLocks noChangeAspect="1"/>
        </xdr:cNvPicPr>
      </xdr:nvPicPr>
      <xdr:blipFill rotWithShape="1">
        <a:blip xmlns:r="http://schemas.openxmlformats.org/officeDocument/2006/relationships" r:embed="rId3"/>
        <a:srcRect l="4341" b="6418"/>
        <a:stretch/>
      </xdr:blipFill>
      <xdr:spPr>
        <a:xfrm>
          <a:off x="2359568" y="53814411"/>
          <a:ext cx="3623543" cy="246710"/>
        </a:xfrm>
        <a:prstGeom prst="rect">
          <a:avLst/>
        </a:prstGeom>
      </xdr:spPr>
    </xdr:pic>
    <xdr:clientData/>
  </xdr:twoCellAnchor>
  <xdr:twoCellAnchor>
    <xdr:from>
      <xdr:col>18</xdr:col>
      <xdr:colOff>545627</xdr:colOff>
      <xdr:row>160</xdr:row>
      <xdr:rowOff>270932</xdr:rowOff>
    </xdr:from>
    <xdr:to>
      <xdr:col>32</xdr:col>
      <xdr:colOff>56444</xdr:colOff>
      <xdr:row>173</xdr:row>
      <xdr:rowOff>299153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85283</xdr:colOff>
      <xdr:row>160</xdr:row>
      <xdr:rowOff>0</xdr:rowOff>
    </xdr:from>
    <xdr:to>
      <xdr:col>46</xdr:col>
      <xdr:colOff>181184</xdr:colOff>
      <xdr:row>173</xdr:row>
      <xdr:rowOff>419100</xdr:rowOff>
    </xdr:to>
    <xdr:sp macro="" textlink="">
      <xdr:nvSpPr>
        <xdr:cNvPr id="2" name="TextBox 1"/>
        <xdr:cNvSpPr txBox="1"/>
      </xdr:nvSpPr>
      <xdr:spPr>
        <a:xfrm>
          <a:off x="10877108" y="609600"/>
          <a:ext cx="3486801" cy="462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Make sure you see row 176. If not, then decrease your Zoom to a lower percentage. You will notice your employee names and initials will have populated from the previous tab.</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have employees with identical initials, enter alternative initials in the yellow cell under the heading "Initials Override" to differentiate them.</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Steps:</a:t>
          </a:r>
        </a:p>
        <a:p>
          <a:pPr marL="342900" marR="0" lvl="0" indent="-342900">
            <a:lnSpc>
              <a:spcPct val="107000"/>
            </a:lnSpc>
            <a:spcBef>
              <a:spcPts val="0"/>
            </a:spcBef>
            <a:spcAft>
              <a:spcPts val="800"/>
            </a:spcAft>
            <a:buFont typeface="Arial" panose="020B0604020202020204" pitchFamily="34" charset="0"/>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each employee: click on the green cell to the right of the employee's name under the heading "Left Graph Location", then</a:t>
          </a:r>
        </a:p>
        <a:p>
          <a:pPr marL="342900" marR="0" lvl="0" indent="-342900">
            <a:lnSpc>
              <a:spcPct val="107000"/>
            </a:lnSpc>
            <a:spcBef>
              <a:spcPts val="0"/>
            </a:spcBef>
            <a:spcAft>
              <a:spcPts val="800"/>
            </a:spcAft>
            <a:buFont typeface="Arial" panose="020B0604020202020204" pitchFamily="34" charset="0"/>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Enter an =  (equal) sign, then</a:t>
          </a:r>
        </a:p>
        <a:p>
          <a:pPr marL="342900" marR="0" lvl="0" indent="-342900">
            <a:lnSpc>
              <a:spcPct val="107000"/>
            </a:lnSpc>
            <a:spcBef>
              <a:spcPts val="0"/>
            </a:spcBef>
            <a:spcAft>
              <a:spcPts val="800"/>
            </a:spcAft>
            <a:buFont typeface="Arial" panose="020B0604020202020204" pitchFamily="34" charset="0"/>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Click the area of the LEFT GRAPH above the names that reflects your assessment of the employee's job performance, then</a:t>
          </a:r>
        </a:p>
        <a:p>
          <a:pPr marL="342900" marR="0" lvl="0" indent="-342900">
            <a:lnSpc>
              <a:spcPct val="107000"/>
            </a:lnSpc>
            <a:spcBef>
              <a:spcPts val="0"/>
            </a:spcBef>
            <a:spcAft>
              <a:spcPts val="800"/>
            </a:spcAft>
            <a:buFont typeface="Arial" panose="020B0604020202020204" pitchFamily="34" charset="0"/>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Hit the enter key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Your assessment will appear in the RIGHT GRAPH with the employee’s initials.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rating relative to your assessment will appear in the column "Rating" for each employee.</a:t>
          </a:r>
        </a:p>
        <a:p>
          <a:endParaRPr lang="en-US" sz="1100" i="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198725</xdr:colOff>
      <xdr:row>2</xdr:row>
      <xdr:rowOff>1488</xdr:rowOff>
    </xdr:from>
    <xdr:ext cx="507716" cy="342786"/>
    <xdr:sp macro="" textlink="">
      <xdr:nvSpPr>
        <xdr:cNvPr id="7" name="Rectangle 6"/>
        <xdr:cNvSpPr/>
      </xdr:nvSpPr>
      <xdr:spPr>
        <a:xfrm>
          <a:off x="1103600" y="636488"/>
          <a:ext cx="507716" cy="342786"/>
        </a:xfrm>
        <a:prstGeom prst="rect">
          <a:avLst/>
        </a:prstGeom>
        <a:noFill/>
      </xdr:spPr>
      <xdr:txBody>
        <a:bodyPr wrap="square" lIns="91440" tIns="45720" rIns="91440" bIns="45720">
          <a:spAutoFit/>
        </a:bodyPr>
        <a:lstStyle/>
        <a:p>
          <a:pPr algn="ctr"/>
          <a:r>
            <a:rPr lang="en-US" sz="1600" b="1" cap="none" spc="50">
              <a:ln w="0"/>
              <a:solidFill>
                <a:schemeClr val="bg2"/>
              </a:solidFill>
              <a:effectLst>
                <a:innerShdw blurRad="63500" dist="50800" dir="13500000">
                  <a:srgbClr val="000000">
                    <a:alpha val="50000"/>
                  </a:srgbClr>
                </a:innerShdw>
              </a:effectLst>
            </a:rPr>
            <a:t>Q3</a:t>
          </a:r>
        </a:p>
      </xdr:txBody>
    </xdr:sp>
    <xdr:clientData/>
  </xdr:oneCellAnchor>
  <xdr:twoCellAnchor>
    <xdr:from>
      <xdr:col>15</xdr:col>
      <xdr:colOff>226736</xdr:colOff>
      <xdr:row>4</xdr:row>
      <xdr:rowOff>220378</xdr:rowOff>
    </xdr:from>
    <xdr:to>
      <xdr:col>19</xdr:col>
      <xdr:colOff>91416</xdr:colOff>
      <xdr:row>8</xdr:row>
      <xdr:rowOff>188584</xdr:rowOff>
    </xdr:to>
    <xdr:sp macro="" textlink="">
      <xdr:nvSpPr>
        <xdr:cNvPr id="16" name="Rectangular Callout 15"/>
        <xdr:cNvSpPr/>
      </xdr:nvSpPr>
      <xdr:spPr>
        <a:xfrm>
          <a:off x="4751111" y="1426878"/>
          <a:ext cx="1071180" cy="1174706"/>
        </a:xfrm>
        <a:prstGeom prst="wedgeRectCallout">
          <a:avLst>
            <a:gd name="adj1" fmla="val -98475"/>
            <a:gd name="adj2" fmla="val 4122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206375</xdr:colOff>
      <xdr:row>10</xdr:row>
      <xdr:rowOff>293684</xdr:rowOff>
    </xdr:from>
    <xdr:ext cx="460375" cy="311496"/>
    <xdr:sp macro="" textlink="">
      <xdr:nvSpPr>
        <xdr:cNvPr id="36" name="Rectangle 35"/>
        <xdr:cNvSpPr/>
      </xdr:nvSpPr>
      <xdr:spPr>
        <a:xfrm>
          <a:off x="3825875" y="3309934"/>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Q3</a:t>
          </a:r>
        </a:p>
      </xdr:txBody>
    </xdr:sp>
    <xdr:clientData/>
  </xdr:oneCellAnchor>
  <xdr:oneCellAnchor>
    <xdr:from>
      <xdr:col>3</xdr:col>
      <xdr:colOff>214601</xdr:colOff>
      <xdr:row>4</xdr:row>
      <xdr:rowOff>277811</xdr:rowOff>
    </xdr:from>
    <xdr:ext cx="507716" cy="342786"/>
    <xdr:sp macro="" textlink="">
      <xdr:nvSpPr>
        <xdr:cNvPr id="37" name="Rectangle 36"/>
        <xdr:cNvSpPr/>
      </xdr:nvSpPr>
      <xdr:spPr>
        <a:xfrm>
          <a:off x="1119476" y="1484311"/>
          <a:ext cx="507716" cy="342786"/>
        </a:xfrm>
        <a:prstGeom prst="rect">
          <a:avLst/>
        </a:prstGeom>
        <a:noFill/>
      </xdr:spPr>
      <xdr:txBody>
        <a:bodyPr wrap="square" lIns="91440" tIns="45720" rIns="91440" bIns="45720">
          <a:spAutoFit/>
        </a:bodyPr>
        <a:lstStyle/>
        <a:p>
          <a:pPr algn="ctr"/>
          <a:r>
            <a:rPr lang="en-US" sz="1600" b="1" cap="none" spc="50">
              <a:ln w="0"/>
              <a:solidFill>
                <a:schemeClr val="bg2"/>
              </a:solidFill>
              <a:effectLst>
                <a:innerShdw blurRad="63500" dist="50800" dir="13500000">
                  <a:srgbClr val="000000">
                    <a:alpha val="50000"/>
                  </a:srgbClr>
                </a:innerShdw>
              </a:effectLst>
            </a:rPr>
            <a:t>Q2</a:t>
          </a:r>
        </a:p>
      </xdr:txBody>
    </xdr:sp>
    <xdr:clientData/>
  </xdr:oneCellAnchor>
  <xdr:oneCellAnchor>
    <xdr:from>
      <xdr:col>9</xdr:col>
      <xdr:colOff>206375</xdr:colOff>
      <xdr:row>10</xdr:row>
      <xdr:rowOff>293684</xdr:rowOff>
    </xdr:from>
    <xdr:ext cx="460375" cy="311496"/>
    <xdr:sp macro="" textlink="">
      <xdr:nvSpPr>
        <xdr:cNvPr id="38" name="Rectangle 37"/>
        <xdr:cNvSpPr/>
      </xdr:nvSpPr>
      <xdr:spPr>
        <a:xfrm>
          <a:off x="2921000" y="3309934"/>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Q2</a:t>
          </a:r>
        </a:p>
      </xdr:txBody>
    </xdr:sp>
    <xdr:clientData/>
  </xdr:oneCellAnchor>
  <xdr:oneCellAnchor>
    <xdr:from>
      <xdr:col>9</xdr:col>
      <xdr:colOff>206375</xdr:colOff>
      <xdr:row>7</xdr:row>
      <xdr:rowOff>293684</xdr:rowOff>
    </xdr:from>
    <xdr:ext cx="460375" cy="311496"/>
    <xdr:sp macro="" textlink="">
      <xdr:nvSpPr>
        <xdr:cNvPr id="39" name="Rectangle 38"/>
        <xdr:cNvSpPr/>
      </xdr:nvSpPr>
      <xdr:spPr>
        <a:xfrm>
          <a:off x="2921000" y="2405059"/>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Q4</a:t>
          </a:r>
        </a:p>
      </xdr:txBody>
    </xdr:sp>
    <xdr:clientData/>
  </xdr:oneCellAnchor>
  <xdr:oneCellAnchor>
    <xdr:from>
      <xdr:col>6</xdr:col>
      <xdr:colOff>206375</xdr:colOff>
      <xdr:row>4</xdr:row>
      <xdr:rowOff>293684</xdr:rowOff>
    </xdr:from>
    <xdr:ext cx="460375" cy="311496"/>
    <xdr:sp macro="" textlink="">
      <xdr:nvSpPr>
        <xdr:cNvPr id="40" name="Rectangle 39"/>
        <xdr:cNvSpPr/>
      </xdr:nvSpPr>
      <xdr:spPr>
        <a:xfrm>
          <a:off x="2016125" y="1500184"/>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Q4</a:t>
          </a:r>
        </a:p>
      </xdr:txBody>
    </xdr:sp>
    <xdr:clientData/>
  </xdr:oneCellAnchor>
  <xdr:oneCellAnchor>
    <xdr:from>
      <xdr:col>6</xdr:col>
      <xdr:colOff>190499</xdr:colOff>
      <xdr:row>2</xdr:row>
      <xdr:rowOff>15873</xdr:rowOff>
    </xdr:from>
    <xdr:ext cx="460375" cy="311496"/>
    <xdr:sp macro="" textlink="">
      <xdr:nvSpPr>
        <xdr:cNvPr id="45" name="Rectangle 44"/>
        <xdr:cNvSpPr/>
      </xdr:nvSpPr>
      <xdr:spPr>
        <a:xfrm>
          <a:off x="2000249" y="650873"/>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Q5</a:t>
          </a:r>
        </a:p>
      </xdr:txBody>
    </xdr:sp>
    <xdr:clientData/>
  </xdr:oneCellAnchor>
  <xdr:oneCellAnchor>
    <xdr:from>
      <xdr:col>9</xdr:col>
      <xdr:colOff>190499</xdr:colOff>
      <xdr:row>2</xdr:row>
      <xdr:rowOff>15873</xdr:rowOff>
    </xdr:from>
    <xdr:ext cx="460375" cy="311496"/>
    <xdr:sp macro="" textlink="">
      <xdr:nvSpPr>
        <xdr:cNvPr id="46" name="Rectangle 45"/>
        <xdr:cNvSpPr/>
      </xdr:nvSpPr>
      <xdr:spPr>
        <a:xfrm>
          <a:off x="2905124" y="650873"/>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Q6</a:t>
          </a:r>
        </a:p>
      </xdr:txBody>
    </xdr:sp>
    <xdr:clientData/>
  </xdr:oneCellAnchor>
  <xdr:oneCellAnchor>
    <xdr:from>
      <xdr:col>9</xdr:col>
      <xdr:colOff>206375</xdr:colOff>
      <xdr:row>4</xdr:row>
      <xdr:rowOff>293684</xdr:rowOff>
    </xdr:from>
    <xdr:ext cx="460375" cy="311496"/>
    <xdr:sp macro="" textlink="">
      <xdr:nvSpPr>
        <xdr:cNvPr id="47" name="Rectangle 46"/>
        <xdr:cNvSpPr/>
      </xdr:nvSpPr>
      <xdr:spPr>
        <a:xfrm>
          <a:off x="2921000" y="1500184"/>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Q5</a:t>
          </a:r>
        </a:p>
      </xdr:txBody>
    </xdr:sp>
    <xdr:clientData/>
  </xdr:oneCellAnchor>
  <xdr:oneCellAnchor>
    <xdr:from>
      <xdr:col>12</xdr:col>
      <xdr:colOff>190499</xdr:colOff>
      <xdr:row>2</xdr:row>
      <xdr:rowOff>15873</xdr:rowOff>
    </xdr:from>
    <xdr:ext cx="460375" cy="311496"/>
    <xdr:sp macro="" textlink="">
      <xdr:nvSpPr>
        <xdr:cNvPr id="48" name="Rectangle 47"/>
        <xdr:cNvSpPr/>
      </xdr:nvSpPr>
      <xdr:spPr>
        <a:xfrm>
          <a:off x="3809999" y="650873"/>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Q7</a:t>
          </a:r>
        </a:p>
      </xdr:txBody>
    </xdr:sp>
    <xdr:clientData/>
  </xdr:oneCellAnchor>
  <xdr:oneCellAnchor>
    <xdr:from>
      <xdr:col>12</xdr:col>
      <xdr:colOff>206375</xdr:colOff>
      <xdr:row>4</xdr:row>
      <xdr:rowOff>293684</xdr:rowOff>
    </xdr:from>
    <xdr:ext cx="460375" cy="311496"/>
    <xdr:sp macro="" textlink="">
      <xdr:nvSpPr>
        <xdr:cNvPr id="49" name="Rectangle 48"/>
        <xdr:cNvSpPr/>
      </xdr:nvSpPr>
      <xdr:spPr>
        <a:xfrm>
          <a:off x="3825875" y="1500184"/>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Q6</a:t>
          </a:r>
        </a:p>
      </xdr:txBody>
    </xdr:sp>
    <xdr:clientData/>
  </xdr:oneCellAnchor>
  <xdr:oneCellAnchor>
    <xdr:from>
      <xdr:col>12</xdr:col>
      <xdr:colOff>211893</xdr:colOff>
      <xdr:row>7</xdr:row>
      <xdr:rowOff>293684</xdr:rowOff>
    </xdr:from>
    <xdr:ext cx="460375" cy="311496"/>
    <xdr:sp macro="" textlink="">
      <xdr:nvSpPr>
        <xdr:cNvPr id="50" name="Rectangle 49"/>
        <xdr:cNvSpPr/>
      </xdr:nvSpPr>
      <xdr:spPr>
        <a:xfrm>
          <a:off x="3831393" y="2405059"/>
          <a:ext cx="460375" cy="311496"/>
        </a:xfrm>
        <a:prstGeom prst="rect">
          <a:avLst/>
        </a:prstGeom>
        <a:noFill/>
      </xdr:spPr>
      <xdr:txBody>
        <a:bodyPr wrap="square" lIns="91440" tIns="45720" rIns="91440" bIns="45720">
          <a:spAutoFit/>
        </a:bodyPr>
        <a:lstStyle/>
        <a:p>
          <a:pPr algn="ctr"/>
          <a:r>
            <a:rPr lang="en-US" sz="1400" b="1" cap="none" spc="50">
              <a:ln w="0"/>
              <a:solidFill>
                <a:schemeClr val="bg2"/>
              </a:solidFill>
              <a:effectLst>
                <a:innerShdw blurRad="63500" dist="50800" dir="13500000">
                  <a:srgbClr val="000000">
                    <a:alpha val="50000"/>
                  </a:srgbClr>
                </a:innerShdw>
              </a:effectLst>
            </a:rPr>
            <a:t>Q5</a:t>
          </a:r>
        </a:p>
      </xdr:txBody>
    </xdr:sp>
    <xdr:clientData/>
  </xdr:oneCellAnchor>
  <xdr:oneCellAnchor>
    <xdr:from>
      <xdr:col>4</xdr:col>
      <xdr:colOff>285750</xdr:colOff>
      <xdr:row>9</xdr:row>
      <xdr:rowOff>140954</xdr:rowOff>
    </xdr:from>
    <xdr:ext cx="619125" cy="342786"/>
    <xdr:sp macro="" textlink="">
      <xdr:nvSpPr>
        <xdr:cNvPr id="51" name="Rectangle 50"/>
        <xdr:cNvSpPr/>
      </xdr:nvSpPr>
      <xdr:spPr>
        <a:xfrm>
          <a:off x="1492250" y="2855579"/>
          <a:ext cx="619125" cy="342786"/>
        </a:xfrm>
        <a:prstGeom prst="rect">
          <a:avLst/>
        </a:prstGeom>
        <a:noFill/>
      </xdr:spPr>
      <xdr:txBody>
        <a:bodyPr wrap="square" lIns="91440" tIns="45720" rIns="91440" bIns="45720">
          <a:spAutoFit/>
        </a:bodyPr>
        <a:lstStyle/>
        <a:p>
          <a:pPr algn="ctr"/>
          <a:r>
            <a:rPr lang="en-US" sz="1600" b="1" cap="none" spc="50">
              <a:ln w="0"/>
              <a:solidFill>
                <a:schemeClr val="bg2"/>
              </a:solidFill>
              <a:effectLst>
                <a:innerShdw blurRad="63500" dist="50800" dir="13500000">
                  <a:srgbClr val="000000">
                    <a:alpha val="50000"/>
                  </a:srgbClr>
                </a:innerShdw>
              </a:effectLst>
            </a:rPr>
            <a:t>Q1.4</a:t>
          </a:r>
        </a:p>
      </xdr:txBody>
    </xdr:sp>
    <xdr:clientData/>
  </xdr:oneCellAnchor>
  <xdr:oneCellAnchor>
    <xdr:from>
      <xdr:col>3</xdr:col>
      <xdr:colOff>154918</xdr:colOff>
      <xdr:row>7</xdr:row>
      <xdr:rowOff>207191</xdr:rowOff>
    </xdr:from>
    <xdr:ext cx="329269" cy="269056"/>
    <xdr:sp macro="" textlink="">
      <xdr:nvSpPr>
        <xdr:cNvPr id="53" name="Rectangle 52"/>
        <xdr:cNvSpPr/>
      </xdr:nvSpPr>
      <xdr:spPr>
        <a:xfrm>
          <a:off x="1059793" y="2318566"/>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3</a:t>
          </a:r>
        </a:p>
      </xdr:txBody>
    </xdr:sp>
    <xdr:clientData/>
  </xdr:oneCellAnchor>
  <xdr:twoCellAnchor editAs="oneCell">
    <xdr:from>
      <xdr:col>1</xdr:col>
      <xdr:colOff>145979</xdr:colOff>
      <xdr:row>1</xdr:row>
      <xdr:rowOff>0</xdr:rowOff>
    </xdr:from>
    <xdr:to>
      <xdr:col>2</xdr:col>
      <xdr:colOff>225354</xdr:colOff>
      <xdr:row>12</xdr:row>
      <xdr:rowOff>290713</xdr:rowOff>
    </xdr:to>
    <xdr:pic>
      <xdr:nvPicPr>
        <xdr:cNvPr id="62" name="Picture 61"/>
        <xdr:cNvPicPr>
          <a:picLocks noChangeAspect="1"/>
        </xdr:cNvPicPr>
      </xdr:nvPicPr>
      <xdr:blipFill rotWithShape="1">
        <a:blip xmlns:r="http://schemas.openxmlformats.org/officeDocument/2006/relationships" r:embed="rId1"/>
        <a:srcRect l="1" r="38879" b="6871"/>
        <a:stretch/>
      </xdr:blipFill>
      <xdr:spPr>
        <a:xfrm>
          <a:off x="447604" y="301625"/>
          <a:ext cx="381000" cy="3608588"/>
        </a:xfrm>
        <a:prstGeom prst="rect">
          <a:avLst/>
        </a:prstGeom>
      </xdr:spPr>
    </xdr:pic>
    <xdr:clientData/>
  </xdr:twoCellAnchor>
  <xdr:twoCellAnchor editAs="oneCell">
    <xdr:from>
      <xdr:col>0</xdr:col>
      <xdr:colOff>230191</xdr:colOff>
      <xdr:row>13</xdr:row>
      <xdr:rowOff>89955</xdr:rowOff>
    </xdr:from>
    <xdr:to>
      <xdr:col>2</xdr:col>
      <xdr:colOff>279398</xdr:colOff>
      <xdr:row>13</xdr:row>
      <xdr:rowOff>272835</xdr:rowOff>
    </xdr:to>
    <xdr:pic>
      <xdr:nvPicPr>
        <xdr:cNvPr id="63" name="Picture 62"/>
        <xdr:cNvPicPr>
          <a:picLocks noChangeAspect="1"/>
        </xdr:cNvPicPr>
      </xdr:nvPicPr>
      <xdr:blipFill rotWithShape="1">
        <a:blip xmlns:r="http://schemas.openxmlformats.org/officeDocument/2006/relationships" r:embed="rId2"/>
        <a:srcRect l="7274" t="28392" r="4533" b="-1"/>
        <a:stretch/>
      </xdr:blipFill>
      <xdr:spPr>
        <a:xfrm>
          <a:off x="230191" y="4011080"/>
          <a:ext cx="652457" cy="182880"/>
        </a:xfrm>
        <a:prstGeom prst="rect">
          <a:avLst/>
        </a:prstGeom>
      </xdr:spPr>
    </xdr:pic>
    <xdr:clientData/>
  </xdr:twoCellAnchor>
  <xdr:twoCellAnchor editAs="oneCell">
    <xdr:from>
      <xdr:col>3</xdr:col>
      <xdr:colOff>1781</xdr:colOff>
      <xdr:row>13</xdr:row>
      <xdr:rowOff>39903</xdr:rowOff>
    </xdr:from>
    <xdr:to>
      <xdr:col>15</xdr:col>
      <xdr:colOff>15349</xdr:colOff>
      <xdr:row>13</xdr:row>
      <xdr:rowOff>286613</xdr:rowOff>
    </xdr:to>
    <xdr:pic>
      <xdr:nvPicPr>
        <xdr:cNvPr id="64" name="Picture 63"/>
        <xdr:cNvPicPr>
          <a:picLocks noChangeAspect="1"/>
        </xdr:cNvPicPr>
      </xdr:nvPicPr>
      <xdr:blipFill rotWithShape="1">
        <a:blip xmlns:r="http://schemas.openxmlformats.org/officeDocument/2006/relationships" r:embed="rId3"/>
        <a:srcRect l="4341" b="6418"/>
        <a:stretch/>
      </xdr:blipFill>
      <xdr:spPr>
        <a:xfrm>
          <a:off x="906656" y="3961028"/>
          <a:ext cx="3633068" cy="246710"/>
        </a:xfrm>
        <a:prstGeom prst="rect">
          <a:avLst/>
        </a:prstGeom>
      </xdr:spPr>
    </xdr:pic>
    <xdr:clientData/>
  </xdr:twoCellAnchor>
  <xdr:oneCellAnchor>
    <xdr:from>
      <xdr:col>5</xdr:col>
      <xdr:colOff>142884</xdr:colOff>
      <xdr:row>7</xdr:row>
      <xdr:rowOff>190494</xdr:rowOff>
    </xdr:from>
    <xdr:ext cx="329269" cy="269056"/>
    <xdr:sp macro="" textlink="">
      <xdr:nvSpPr>
        <xdr:cNvPr id="73" name="Rectangle 72"/>
        <xdr:cNvSpPr/>
      </xdr:nvSpPr>
      <xdr:spPr>
        <a:xfrm>
          <a:off x="1651009" y="230186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5</a:t>
          </a:r>
        </a:p>
      </xdr:txBody>
    </xdr:sp>
    <xdr:clientData/>
  </xdr:oneCellAnchor>
  <xdr:oneCellAnchor>
    <xdr:from>
      <xdr:col>7</xdr:col>
      <xdr:colOff>142884</xdr:colOff>
      <xdr:row>7</xdr:row>
      <xdr:rowOff>190494</xdr:rowOff>
    </xdr:from>
    <xdr:ext cx="329269" cy="269056"/>
    <xdr:sp macro="" textlink="">
      <xdr:nvSpPr>
        <xdr:cNvPr id="74" name="Rectangle 73"/>
        <xdr:cNvSpPr/>
      </xdr:nvSpPr>
      <xdr:spPr>
        <a:xfrm>
          <a:off x="2254259" y="230186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6</a:t>
          </a:r>
        </a:p>
      </xdr:txBody>
    </xdr:sp>
    <xdr:clientData/>
  </xdr:oneCellAnchor>
  <xdr:oneCellAnchor>
    <xdr:from>
      <xdr:col>7</xdr:col>
      <xdr:colOff>142884</xdr:colOff>
      <xdr:row>9</xdr:row>
      <xdr:rowOff>190494</xdr:rowOff>
    </xdr:from>
    <xdr:ext cx="329269" cy="269056"/>
    <xdr:sp macro="" textlink="">
      <xdr:nvSpPr>
        <xdr:cNvPr id="75" name="Rectangle 74"/>
        <xdr:cNvSpPr/>
      </xdr:nvSpPr>
      <xdr:spPr>
        <a:xfrm>
          <a:off x="2254259" y="290511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5</a:t>
          </a:r>
        </a:p>
      </xdr:txBody>
    </xdr:sp>
    <xdr:clientData/>
  </xdr:oneCellAnchor>
  <xdr:oneCellAnchor>
    <xdr:from>
      <xdr:col>3</xdr:col>
      <xdr:colOff>142884</xdr:colOff>
      <xdr:row>9</xdr:row>
      <xdr:rowOff>190494</xdr:rowOff>
    </xdr:from>
    <xdr:ext cx="329269" cy="269056"/>
    <xdr:sp macro="" textlink="">
      <xdr:nvSpPr>
        <xdr:cNvPr id="77" name="Rectangle 76"/>
        <xdr:cNvSpPr/>
      </xdr:nvSpPr>
      <xdr:spPr>
        <a:xfrm>
          <a:off x="1047759" y="290511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2</a:t>
          </a:r>
        </a:p>
      </xdr:txBody>
    </xdr:sp>
    <xdr:clientData/>
  </xdr:oneCellAnchor>
  <xdr:oneCellAnchor>
    <xdr:from>
      <xdr:col>3</xdr:col>
      <xdr:colOff>142884</xdr:colOff>
      <xdr:row>11</xdr:row>
      <xdr:rowOff>190494</xdr:rowOff>
    </xdr:from>
    <xdr:ext cx="329269" cy="269056"/>
    <xdr:sp macro="" textlink="">
      <xdr:nvSpPr>
        <xdr:cNvPr id="78" name="Rectangle 77"/>
        <xdr:cNvSpPr/>
      </xdr:nvSpPr>
      <xdr:spPr>
        <a:xfrm>
          <a:off x="1047759" y="350836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1</a:t>
          </a:r>
        </a:p>
      </xdr:txBody>
    </xdr:sp>
    <xdr:clientData/>
  </xdr:oneCellAnchor>
  <xdr:oneCellAnchor>
    <xdr:from>
      <xdr:col>5</xdr:col>
      <xdr:colOff>142884</xdr:colOff>
      <xdr:row>11</xdr:row>
      <xdr:rowOff>190494</xdr:rowOff>
    </xdr:from>
    <xdr:ext cx="329269" cy="269056"/>
    <xdr:sp macro="" textlink="">
      <xdr:nvSpPr>
        <xdr:cNvPr id="79" name="Rectangle 78"/>
        <xdr:cNvSpPr/>
      </xdr:nvSpPr>
      <xdr:spPr>
        <a:xfrm>
          <a:off x="1651009" y="350836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2</a:t>
          </a:r>
        </a:p>
      </xdr:txBody>
    </xdr:sp>
    <xdr:clientData/>
  </xdr:oneCellAnchor>
  <xdr:oneCellAnchor>
    <xdr:from>
      <xdr:col>7</xdr:col>
      <xdr:colOff>142884</xdr:colOff>
      <xdr:row>11</xdr:row>
      <xdr:rowOff>190494</xdr:rowOff>
    </xdr:from>
    <xdr:ext cx="329269" cy="269056"/>
    <xdr:sp macro="" textlink="">
      <xdr:nvSpPr>
        <xdr:cNvPr id="80" name="Rectangle 79"/>
        <xdr:cNvSpPr/>
      </xdr:nvSpPr>
      <xdr:spPr>
        <a:xfrm>
          <a:off x="2254259" y="3508369"/>
          <a:ext cx="329269" cy="269056"/>
        </a:xfrm>
        <a:prstGeom prst="rect">
          <a:avLst/>
        </a:prstGeom>
        <a:noFill/>
        <a:ln>
          <a:noFill/>
        </a:ln>
      </xdr:spPr>
      <xdr:txBody>
        <a:bodyPr wrap="square" lIns="91440" tIns="45720" rIns="91440" bIns="45720" anchor="ctr">
          <a:noAutofit/>
        </a:bodyPr>
        <a:lstStyle/>
        <a:p>
          <a:pPr algn="ctr"/>
          <a:r>
            <a:rPr lang="en-US" sz="1200" b="1" cap="none" spc="50">
              <a:ln w="9525" cmpd="sng">
                <a:solidFill>
                  <a:schemeClr val="accent1"/>
                </a:solidFill>
                <a:prstDash val="solid"/>
              </a:ln>
              <a:solidFill>
                <a:srgbClr val="70AD47">
                  <a:tint val="1000"/>
                </a:srgbClr>
              </a:solidFill>
              <a:effectLst>
                <a:glow rad="38100">
                  <a:schemeClr val="accent1">
                    <a:alpha val="40000"/>
                  </a:schemeClr>
                </a:glow>
              </a:effectLst>
            </a:rPr>
            <a:t>3</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16</xdr:col>
      <xdr:colOff>129540</xdr:colOff>
      <xdr:row>46</xdr:row>
      <xdr:rowOff>76200</xdr:rowOff>
    </xdr:to>
    <xdr:sp macro="" textlink="">
      <xdr:nvSpPr>
        <xdr:cNvPr id="2" name="TextBox 1"/>
        <xdr:cNvSpPr txBox="1"/>
      </xdr:nvSpPr>
      <xdr:spPr>
        <a:xfrm>
          <a:off x="160020" y="106680"/>
          <a:ext cx="5227320" cy="838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Rules That Will Save You Headaches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Do not insert rows or columns</a:t>
          </a:r>
        </a:p>
        <a:p>
          <a:r>
            <a:rPr lang="en-US" sz="1100">
              <a:solidFill>
                <a:schemeClr val="dk1"/>
              </a:solidFill>
              <a:effectLst/>
              <a:latin typeface="+mn-lt"/>
              <a:ea typeface="+mn-ea"/>
              <a:cs typeface="+mn-cs"/>
            </a:rPr>
            <a:t>Do not delete rows or columns</a:t>
          </a:r>
        </a:p>
        <a:p>
          <a:r>
            <a:rPr lang="en-US" sz="1100">
              <a:solidFill>
                <a:schemeClr val="dk1"/>
              </a:solidFill>
              <a:effectLst/>
              <a:latin typeface="+mn-lt"/>
              <a:ea typeface="+mn-ea"/>
              <a:cs typeface="+mn-cs"/>
            </a:rPr>
            <a:t>If you insert cells, do so very carefully.</a:t>
          </a:r>
        </a:p>
        <a:p>
          <a:r>
            <a:rPr lang="en-US" sz="1100">
              <a:solidFill>
                <a:schemeClr val="dk1"/>
              </a:solidFill>
              <a:effectLst/>
              <a:latin typeface="+mn-lt"/>
              <a:ea typeface="+mn-ea"/>
              <a:cs typeface="+mn-cs"/>
            </a:rPr>
            <a:t>Do not resize rows or columns, especially the rows and columns associated with grids.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How Do I Unprotect/Protect a Workbook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Unprotect:  Alt-T, P, P (Or on your Ribbon, Click Review, Protect Sheet). Enter password.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Protect: Alt-T, P, P. In the dialog box check three boxes: (1) Protect worksheet and contents of locked cells, (2) Select locked cells, (3) Select unlocked cells. Then type the password and click OK.  Type the password again and click OK again. Make sure you remember your password!</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IMPORTANT – Keep an unprotected copy filed off somewhere so that if you forget the password you have a version you can manipulate.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Hide/Unhide a Spreadsheet</a:t>
          </a:r>
        </a:p>
        <a:p>
          <a:r>
            <a:rPr lang="en-US" sz="1100" b="0">
              <a:solidFill>
                <a:schemeClr val="dk1"/>
              </a:solidFill>
              <a:effectLst/>
              <a:latin typeface="+mn-lt"/>
              <a:ea typeface="+mn-ea"/>
              <a:cs typeface="+mn-cs"/>
            </a:rPr>
            <a:t>Right-click on the tab's name and click Hide.  To Unhide, right-clic</a:t>
          </a:r>
          <a:r>
            <a:rPr lang="en-US" sz="1100" b="0" baseline="0">
              <a:solidFill>
                <a:schemeClr val="dk1"/>
              </a:solidFill>
              <a:effectLst/>
              <a:latin typeface="+mn-lt"/>
              <a:ea typeface="+mn-ea"/>
              <a:cs typeface="+mn-cs"/>
            </a:rPr>
            <a:t>k on any tab, select Unhide and then select the spreadsheet from the list.</a:t>
          </a:r>
        </a:p>
        <a:p>
          <a:endParaRPr lang="en-US" sz="1100" b="0">
            <a:solidFill>
              <a:schemeClr val="dk1"/>
            </a:solidFill>
            <a:effectLst/>
            <a:latin typeface="+mn-lt"/>
            <a:ea typeface="+mn-ea"/>
            <a:cs typeface="+mn-cs"/>
          </a:endParaRPr>
        </a:p>
        <a:p>
          <a:r>
            <a:rPr lang="en-US" sz="1100" b="1">
              <a:solidFill>
                <a:schemeClr val="dk1"/>
              </a:solidFill>
              <a:effectLst/>
              <a:latin typeface="+mn-lt"/>
              <a:ea typeface="+mn-ea"/>
              <a:cs typeface="+mn-cs"/>
            </a:rPr>
            <a:t>What if the Dots aren’t Centered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your dots aren’t centered, </a:t>
          </a:r>
        </a:p>
        <a:p>
          <a:r>
            <a:rPr lang="en-US" sz="1100">
              <a:solidFill>
                <a:schemeClr val="dk1"/>
              </a:solidFill>
              <a:effectLst/>
              <a:latin typeface="+mn-lt"/>
              <a:ea typeface="+mn-ea"/>
              <a:cs typeface="+mn-cs"/>
            </a:rPr>
            <a:t>(1) check the size of the rows and columns (s/b 41x41 pixels). </a:t>
          </a:r>
        </a:p>
        <a:p>
          <a:r>
            <a:rPr lang="en-US" sz="1100">
              <a:solidFill>
                <a:schemeClr val="dk1"/>
              </a:solidFill>
              <a:effectLst/>
              <a:latin typeface="+mn-lt"/>
              <a:ea typeface="+mn-ea"/>
              <a:cs typeface="+mn-cs"/>
            </a:rPr>
            <a:t>(2) If they are 41x41, then check to see if you moved your chart.  The lower left-hand right angle should be even with the T173 lower left-hand angle. </a:t>
          </a:r>
        </a:p>
        <a:p>
          <a:r>
            <a:rPr lang="en-US" sz="1100">
              <a:solidFill>
                <a:schemeClr val="dk1"/>
              </a:solidFill>
              <a:effectLst/>
              <a:latin typeface="+mn-lt"/>
              <a:ea typeface="+mn-ea"/>
              <a:cs typeface="+mn-cs"/>
            </a:rPr>
            <a:t>(3) Check to see if you changed the size of the chart.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Regarding the green employee quadrant</a:t>
          </a:r>
          <a:r>
            <a:rPr lang="en-US" sz="1100" baseline="0">
              <a:solidFill>
                <a:schemeClr val="dk1"/>
              </a:solidFill>
              <a:effectLst/>
              <a:latin typeface="+mn-lt"/>
              <a:ea typeface="+mn-ea"/>
              <a:cs typeface="+mn-cs"/>
            </a:rPr>
            <a:t> chart</a:t>
          </a:r>
          <a:r>
            <a:rPr lang="en-US" sz="1100">
              <a:solidFill>
                <a:schemeClr val="dk1"/>
              </a:solidFill>
              <a:effectLst/>
              <a:latin typeface="+mn-lt"/>
              <a:ea typeface="+mn-ea"/>
              <a:cs typeface="+mn-cs"/>
            </a:rPr>
            <a:t>:  Colors are in the workbook, then the chart is layered on top of it.  If you resize the columns or rows, you have to resize the chart so that the dots are centered in each block.  To test this: </a:t>
          </a:r>
        </a:p>
        <a:p>
          <a:r>
            <a:rPr lang="en-US" sz="1100">
              <a:solidFill>
                <a:schemeClr val="dk1"/>
              </a:solidFill>
              <a:effectLst/>
              <a:latin typeface="+mn-lt"/>
              <a:ea typeface="+mn-ea"/>
              <a:cs typeface="+mn-cs"/>
            </a:rPr>
            <a:t>(1) create 12 employees, </a:t>
          </a:r>
        </a:p>
        <a:p>
          <a:r>
            <a:rPr lang="en-US" sz="1100">
              <a:solidFill>
                <a:schemeClr val="dk1"/>
              </a:solidFill>
              <a:effectLst/>
              <a:latin typeface="+mn-lt"/>
              <a:ea typeface="+mn-ea"/>
              <a:cs typeface="+mn-cs"/>
            </a:rPr>
            <a:t>(2) Assign competencies that go right up the middle from the bottom</a:t>
          </a:r>
          <a:r>
            <a:rPr lang="en-US" sz="1100" baseline="0">
              <a:solidFill>
                <a:schemeClr val="dk1"/>
              </a:solidFill>
              <a:effectLst/>
              <a:latin typeface="+mn-lt"/>
              <a:ea typeface="+mn-ea"/>
              <a:cs typeface="+mn-cs"/>
            </a:rPr>
            <a:t> left corner to the upper right corner (see example A below)</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resize your chart so that the dots are centered.</a:t>
          </a:r>
        </a:p>
        <a:p>
          <a:endParaRPr lang="en-US" sz="1100"/>
        </a:p>
        <a:p>
          <a:r>
            <a:rPr lang="en-US" sz="1100" b="1"/>
            <a:t>QC Steps</a:t>
          </a:r>
          <a:endParaRPr lang="en-US" sz="1100" b="0"/>
        </a:p>
        <a:p>
          <a:r>
            <a:rPr lang="en-US" sz="1100" b="0"/>
            <a:t>1)</a:t>
          </a:r>
          <a:r>
            <a:rPr lang="en-US" sz="1100" b="0" baseline="0"/>
            <a:t> Save an unprotected version.</a:t>
          </a:r>
        </a:p>
        <a:p>
          <a:r>
            <a:rPr lang="en-US" sz="1100" b="0" baseline="0"/>
            <a:t>2) Protect each sheet, HIDE the developer's tips, and save the protected version</a:t>
          </a:r>
        </a:p>
        <a:p>
          <a:r>
            <a:rPr lang="en-US" sz="1100" b="0" baseline="0"/>
            <a:t>3) Save a third version of the protected veresion to test with.</a:t>
          </a:r>
        </a:p>
        <a:p>
          <a:r>
            <a:rPr lang="en-US" sz="1100" b="0" baseline="0"/>
            <a:t>4) Test very carefully (lots of scenarios)</a:t>
          </a:r>
        </a:p>
        <a:p>
          <a:r>
            <a:rPr lang="en-US" sz="1100" b="0" baseline="0"/>
            <a:t>5) If there are issues go back to the unprotected version, fix them, and then follow Steps 1-5 until you have a fully tested application.</a:t>
          </a:r>
        </a:p>
        <a:p>
          <a:endParaRPr lang="en-US" sz="1100" b="0" baseline="0"/>
        </a:p>
        <a:p>
          <a:r>
            <a:rPr lang="en-US" sz="1100" b="0" baseline="0"/>
            <a:t>In case you lose the codes behind the blocks, a copy of the codes behind each block is included in Example B below</a:t>
          </a:r>
        </a:p>
        <a:p>
          <a:endParaRPr lang="en-US" sz="1100" b="0" baseline="0"/>
        </a:p>
        <a:p>
          <a:endParaRPr lang="en-US" sz="1100" b="0" baseline="0"/>
        </a:p>
        <a:p>
          <a:endParaRPr lang="en-US" sz="1100" b="1"/>
        </a:p>
      </xdr:txBody>
    </xdr:sp>
    <xdr:clientData/>
  </xdr:twoCellAnchor>
  <xdr:twoCellAnchor editAs="oneCell">
    <xdr:from>
      <xdr:col>1</xdr:col>
      <xdr:colOff>0</xdr:colOff>
      <xdr:row>50</xdr:row>
      <xdr:rowOff>30480</xdr:rowOff>
    </xdr:from>
    <xdr:to>
      <xdr:col>15</xdr:col>
      <xdr:colOff>320040</xdr:colOff>
      <xdr:row>74</xdr:row>
      <xdr:rowOff>22859</xdr:rowOff>
    </xdr:to>
    <xdr:pic>
      <xdr:nvPicPr>
        <xdr:cNvPr id="4" name="Picture 3"/>
        <xdr:cNvPicPr/>
      </xdr:nvPicPr>
      <xdr:blipFill>
        <a:blip xmlns:r="http://schemas.openxmlformats.org/officeDocument/2006/relationships" r:embed="rId1"/>
        <a:stretch>
          <a:fillRect/>
        </a:stretch>
      </xdr:blipFill>
      <xdr:spPr>
        <a:xfrm>
          <a:off x="327660" y="9174480"/>
          <a:ext cx="4914900" cy="43814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213360</xdr:colOff>
      <xdr:row>1</xdr:row>
      <xdr:rowOff>175260</xdr:rowOff>
    </xdr:from>
    <xdr:to>
      <xdr:col>11</xdr:col>
      <xdr:colOff>449580</xdr:colOff>
      <xdr:row>9</xdr:row>
      <xdr:rowOff>180975</xdr:rowOff>
    </xdr:to>
    <xdr:sp macro="" textlink="">
      <xdr:nvSpPr>
        <xdr:cNvPr id="2" name="TextBox 1"/>
        <xdr:cNvSpPr txBox="1"/>
      </xdr:nvSpPr>
      <xdr:spPr>
        <a:xfrm>
          <a:off x="4975860" y="365760"/>
          <a:ext cx="2560320" cy="152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5">
                  <a:lumMod val="75000"/>
                </a:schemeClr>
              </a:solidFill>
            </a:rPr>
            <a:t>Tip:</a:t>
          </a:r>
        </a:p>
        <a:p>
          <a:r>
            <a:rPr lang="en-US" sz="1100">
              <a:solidFill>
                <a:schemeClr val="accent5">
                  <a:lumMod val="75000"/>
                </a:schemeClr>
              </a:solidFill>
            </a:rPr>
            <a:t>Do you want to sort this data?</a:t>
          </a:r>
        </a:p>
        <a:p>
          <a:endParaRPr lang="en-US" sz="1100">
            <a:solidFill>
              <a:schemeClr val="accent5">
                <a:lumMod val="75000"/>
              </a:schemeClr>
            </a:solidFill>
          </a:endParaRPr>
        </a:p>
        <a:p>
          <a:r>
            <a:rPr lang="en-US" sz="1100" baseline="0">
              <a:solidFill>
                <a:schemeClr val="accent5">
                  <a:lumMod val="75000"/>
                </a:schemeClr>
              </a:solidFill>
            </a:rPr>
            <a:t>This tab is protected because it is filled with equations. Sorting will erase data integrity. Instead, copy and paste to a new spreadsheet and sort any way you wish.</a:t>
          </a:r>
        </a:p>
      </xdr:txBody>
    </xdr:sp>
    <xdr:clientData/>
  </xdr:twoCellAnchor>
  <xdr:twoCellAnchor>
    <xdr:from>
      <xdr:col>7</xdr:col>
      <xdr:colOff>222885</xdr:colOff>
      <xdr:row>11</xdr:row>
      <xdr:rowOff>184785</xdr:rowOff>
    </xdr:from>
    <xdr:to>
      <xdr:col>11</xdr:col>
      <xdr:colOff>459105</xdr:colOff>
      <xdr:row>19</xdr:row>
      <xdr:rowOff>19050</xdr:rowOff>
    </xdr:to>
    <xdr:sp macro="" textlink="">
      <xdr:nvSpPr>
        <xdr:cNvPr id="3" name="TextBox 2"/>
        <xdr:cNvSpPr txBox="1"/>
      </xdr:nvSpPr>
      <xdr:spPr>
        <a:xfrm>
          <a:off x="4985385" y="2280285"/>
          <a:ext cx="2560320" cy="1358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5">
                  <a:lumMod val="75000"/>
                </a:schemeClr>
              </a:solidFill>
            </a:rPr>
            <a:t>Tip:</a:t>
          </a:r>
        </a:p>
        <a:p>
          <a:r>
            <a:rPr lang="en-US" sz="1100">
              <a:solidFill>
                <a:schemeClr val="accent5">
                  <a:lumMod val="75000"/>
                </a:schemeClr>
              </a:solidFill>
            </a:rPr>
            <a:t>Did</a:t>
          </a:r>
          <a:r>
            <a:rPr lang="en-US" sz="1100" baseline="0">
              <a:solidFill>
                <a:schemeClr val="accent5">
                  <a:lumMod val="75000"/>
                </a:schemeClr>
              </a:solidFill>
            </a:rPr>
            <a:t> the UNH Id appear as a formula on the spreadsheet you pasted it to</a:t>
          </a:r>
          <a:r>
            <a:rPr lang="en-US" sz="1100">
              <a:solidFill>
                <a:schemeClr val="accent5">
                  <a:lumMod val="75000"/>
                </a:schemeClr>
              </a:solidFill>
            </a:rPr>
            <a:t>?</a:t>
          </a:r>
        </a:p>
        <a:p>
          <a:endParaRPr lang="en-US" sz="1100">
            <a:solidFill>
              <a:schemeClr val="accent5">
                <a:lumMod val="75000"/>
              </a:schemeClr>
            </a:solidFill>
          </a:endParaRPr>
        </a:p>
        <a:p>
          <a:r>
            <a:rPr lang="en-US" sz="1100" baseline="0">
              <a:solidFill>
                <a:schemeClr val="accent5">
                  <a:lumMod val="75000"/>
                </a:schemeClr>
              </a:solidFill>
            </a:rPr>
            <a:t>Increase the UNH Id column width on that spreadsheet and the number will appear correctly.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defaultColWidth="8.85546875" defaultRowHeight="12.75" x14ac:dyDescent="0.2"/>
  <cols>
    <col min="1" max="16384" width="8.85546875" style="162"/>
  </cols>
  <sheetData/>
  <sheetProtection algorithmName="SHA-512" hashValue="bysjd8fN2Kdj9K2YxXPHJNuh8Pxq5DGgxlUOgJ/sLMglytoU5Sz4TsFawHRXdX0+7vzPrWgscxeT399IiJw/wQ==" saltValue="7UDALirMpc5ejklcYZbm1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pane ySplit="1" topLeftCell="A2" activePane="bottomLeft" state="frozen"/>
      <selection pane="bottomLeft" activeCell="F23" sqref="F23"/>
    </sheetView>
  </sheetViews>
  <sheetFormatPr defaultRowHeight="15" x14ac:dyDescent="0.25"/>
  <cols>
    <col min="1" max="1" width="29.85546875" customWidth="1"/>
    <col min="2" max="2" width="28.85546875" customWidth="1"/>
    <col min="3" max="3" width="18.5703125" bestFit="1" customWidth="1"/>
  </cols>
  <sheetData>
    <row r="1" spans="1:4" ht="22.15" customHeight="1" x14ac:dyDescent="0.25">
      <c r="A1" s="33" t="s">
        <v>0</v>
      </c>
      <c r="B1" s="163" t="s">
        <v>1</v>
      </c>
      <c r="C1" s="163" t="s">
        <v>162</v>
      </c>
    </row>
    <row r="2" spans="1:4" ht="15.75" x14ac:dyDescent="0.25">
      <c r="A2" s="132"/>
      <c r="B2" s="164"/>
      <c r="C2" s="164"/>
      <c r="D2" s="165"/>
    </row>
    <row r="3" spans="1:4" ht="15.75" x14ac:dyDescent="0.25">
      <c r="A3" s="132"/>
      <c r="B3" s="164"/>
      <c r="C3" s="164"/>
      <c r="D3" s="165"/>
    </row>
    <row r="4" spans="1:4" ht="15.75" x14ac:dyDescent="0.25">
      <c r="A4" s="132"/>
      <c r="B4" s="164"/>
      <c r="C4" s="164"/>
      <c r="D4" s="165"/>
    </row>
    <row r="5" spans="1:4" ht="15.75" x14ac:dyDescent="0.25">
      <c r="A5" s="132"/>
      <c r="B5" s="164"/>
      <c r="C5" s="164"/>
      <c r="D5" s="165"/>
    </row>
    <row r="6" spans="1:4" ht="15.75" x14ac:dyDescent="0.25">
      <c r="A6" s="132"/>
      <c r="B6" s="164"/>
      <c r="C6" s="164"/>
      <c r="D6" s="165"/>
    </row>
    <row r="7" spans="1:4" ht="15.75" x14ac:dyDescent="0.25">
      <c r="A7" s="132"/>
      <c r="B7" s="164"/>
      <c r="C7" s="164"/>
      <c r="D7" s="165"/>
    </row>
    <row r="8" spans="1:4" ht="15.75" x14ac:dyDescent="0.25">
      <c r="A8" s="132"/>
      <c r="B8" s="164"/>
      <c r="C8" s="164"/>
      <c r="D8" s="165"/>
    </row>
    <row r="9" spans="1:4" ht="15.75" x14ac:dyDescent="0.25">
      <c r="A9" s="132"/>
      <c r="B9" s="164"/>
      <c r="C9" s="164"/>
      <c r="D9" s="165"/>
    </row>
    <row r="10" spans="1:4" ht="15.75" x14ac:dyDescent="0.25">
      <c r="A10" s="132"/>
      <c r="B10" s="164"/>
      <c r="C10" s="164"/>
      <c r="D10" s="165"/>
    </row>
    <row r="11" spans="1:4" ht="15.75" x14ac:dyDescent="0.25">
      <c r="A11" s="132"/>
      <c r="B11" s="164"/>
      <c r="C11" s="164"/>
      <c r="D11" s="165"/>
    </row>
    <row r="12" spans="1:4" x14ac:dyDescent="0.25">
      <c r="A12" s="132"/>
      <c r="B12" s="164"/>
      <c r="C12" s="164"/>
    </row>
    <row r="13" spans="1:4" x14ac:dyDescent="0.25">
      <c r="A13" s="132"/>
      <c r="B13" s="164"/>
      <c r="C13" s="164"/>
    </row>
    <row r="14" spans="1:4" x14ac:dyDescent="0.25">
      <c r="A14" s="132"/>
      <c r="B14" s="164"/>
      <c r="C14" s="164"/>
    </row>
    <row r="15" spans="1:4" x14ac:dyDescent="0.25">
      <c r="A15" s="132"/>
      <c r="B15" s="164"/>
      <c r="C15" s="164"/>
    </row>
    <row r="16" spans="1:4" x14ac:dyDescent="0.25">
      <c r="A16" s="132"/>
      <c r="B16" s="164"/>
      <c r="C16" s="164"/>
    </row>
    <row r="17" spans="1:3" x14ac:dyDescent="0.25">
      <c r="A17" s="132"/>
      <c r="B17" s="164"/>
      <c r="C17" s="164"/>
    </row>
    <row r="18" spans="1:3" x14ac:dyDescent="0.25">
      <c r="A18" s="132"/>
      <c r="B18" s="164"/>
      <c r="C18" s="164"/>
    </row>
    <row r="19" spans="1:3" x14ac:dyDescent="0.25">
      <c r="A19" s="132"/>
      <c r="B19" s="164"/>
      <c r="C19" s="164"/>
    </row>
    <row r="20" spans="1:3" x14ac:dyDescent="0.25">
      <c r="A20" s="132"/>
      <c r="B20" s="164"/>
      <c r="C20" s="164"/>
    </row>
    <row r="21" spans="1:3" x14ac:dyDescent="0.25">
      <c r="A21" s="132"/>
      <c r="B21" s="164"/>
      <c r="C21" s="164"/>
    </row>
    <row r="22" spans="1:3" x14ac:dyDescent="0.25">
      <c r="A22" s="132"/>
      <c r="B22" s="164"/>
      <c r="C22" s="164"/>
    </row>
    <row r="23" spans="1:3" x14ac:dyDescent="0.25">
      <c r="A23" s="132"/>
      <c r="B23" s="164"/>
      <c r="C23" s="164"/>
    </row>
    <row r="24" spans="1:3" x14ac:dyDescent="0.25">
      <c r="A24" s="132"/>
      <c r="B24" s="164"/>
      <c r="C24" s="164"/>
    </row>
    <row r="25" spans="1:3" x14ac:dyDescent="0.25">
      <c r="A25" s="132"/>
      <c r="B25" s="164"/>
      <c r="C25" s="164"/>
    </row>
    <row r="26" spans="1:3" x14ac:dyDescent="0.25">
      <c r="A26" s="132"/>
      <c r="B26" s="164"/>
      <c r="C26" s="164"/>
    </row>
    <row r="27" spans="1:3" x14ac:dyDescent="0.25">
      <c r="A27" s="132"/>
      <c r="B27" s="164"/>
      <c r="C27" s="164"/>
    </row>
    <row r="28" spans="1:3" x14ac:dyDescent="0.25">
      <c r="A28" s="132"/>
      <c r="B28" s="164"/>
      <c r="C28" s="164"/>
    </row>
    <row r="29" spans="1:3" x14ac:dyDescent="0.25">
      <c r="A29" s="132"/>
      <c r="B29" s="164"/>
      <c r="C29" s="164"/>
    </row>
    <row r="30" spans="1:3" x14ac:dyDescent="0.25">
      <c r="A30" s="132"/>
      <c r="B30" s="164"/>
      <c r="C30" s="164"/>
    </row>
    <row r="31" spans="1:3" x14ac:dyDescent="0.25">
      <c r="A31" s="132"/>
      <c r="B31" s="164"/>
      <c r="C31" s="164"/>
    </row>
    <row r="32" spans="1:3" x14ac:dyDescent="0.25">
      <c r="A32" s="132"/>
      <c r="B32" s="164"/>
      <c r="C32" s="164"/>
    </row>
    <row r="33" spans="1:3" x14ac:dyDescent="0.25">
      <c r="A33" s="132"/>
      <c r="B33" s="164"/>
      <c r="C33" s="164"/>
    </row>
    <row r="34" spans="1:3" x14ac:dyDescent="0.25">
      <c r="A34" s="132"/>
      <c r="B34" s="164"/>
      <c r="C34" s="164"/>
    </row>
    <row r="35" spans="1:3" x14ac:dyDescent="0.25">
      <c r="A35" s="132"/>
      <c r="B35" s="164"/>
      <c r="C35" s="164"/>
    </row>
    <row r="36" spans="1:3" x14ac:dyDescent="0.25">
      <c r="A36" s="132"/>
      <c r="B36" s="164"/>
      <c r="C36" s="164"/>
    </row>
    <row r="37" spans="1:3" x14ac:dyDescent="0.25">
      <c r="A37" s="132"/>
      <c r="B37" s="164"/>
      <c r="C37" s="164"/>
    </row>
    <row r="38" spans="1:3" x14ac:dyDescent="0.25">
      <c r="A38" s="132"/>
      <c r="B38" s="164"/>
      <c r="C38" s="164"/>
    </row>
    <row r="39" spans="1:3" x14ac:dyDescent="0.25">
      <c r="A39" s="132"/>
      <c r="B39" s="164"/>
      <c r="C39" s="164"/>
    </row>
    <row r="40" spans="1:3" x14ac:dyDescent="0.25">
      <c r="A40" s="132"/>
      <c r="B40" s="164"/>
      <c r="C40" s="164"/>
    </row>
    <row r="41" spans="1:3" x14ac:dyDescent="0.25">
      <c r="A41" s="132"/>
      <c r="B41" s="164"/>
      <c r="C41" s="164"/>
    </row>
    <row r="42" spans="1:3" x14ac:dyDescent="0.25">
      <c r="A42" s="132"/>
      <c r="B42" s="164"/>
      <c r="C42" s="164"/>
    </row>
    <row r="43" spans="1:3" x14ac:dyDescent="0.25">
      <c r="A43" s="132"/>
      <c r="B43" s="164"/>
      <c r="C43" s="164"/>
    </row>
    <row r="44" spans="1:3" x14ac:dyDescent="0.25">
      <c r="A44" s="132"/>
      <c r="B44" s="164"/>
      <c r="C44" s="164"/>
    </row>
    <row r="45" spans="1:3" x14ac:dyDescent="0.25">
      <c r="A45" s="132"/>
      <c r="B45" s="164"/>
      <c r="C45" s="164"/>
    </row>
    <row r="46" spans="1:3" x14ac:dyDescent="0.25">
      <c r="A46" s="132"/>
      <c r="B46" s="164"/>
      <c r="C46" s="164"/>
    </row>
    <row r="47" spans="1:3" x14ac:dyDescent="0.25">
      <c r="A47" s="132"/>
      <c r="B47" s="164"/>
      <c r="C47" s="164"/>
    </row>
    <row r="48" spans="1:3" x14ac:dyDescent="0.25">
      <c r="A48" s="132"/>
      <c r="B48" s="164"/>
      <c r="C48" s="164"/>
    </row>
    <row r="49" spans="1:3" x14ac:dyDescent="0.25">
      <c r="A49" s="132"/>
      <c r="B49" s="164"/>
      <c r="C49" s="164"/>
    </row>
    <row r="50" spans="1:3" x14ac:dyDescent="0.25">
      <c r="A50" s="132"/>
      <c r="B50" s="164"/>
      <c r="C50" s="164"/>
    </row>
    <row r="51" spans="1:3" x14ac:dyDescent="0.25">
      <c r="A51" s="132"/>
      <c r="B51" s="164"/>
      <c r="C51" s="164"/>
    </row>
    <row r="52" spans="1:3" x14ac:dyDescent="0.25">
      <c r="A52" s="35"/>
    </row>
  </sheetData>
  <sheetProtection algorithmName="SHA-512" hashValue="8RdjqVZAv1PeIhbTz7Kz3azqgec/7E8V+vSEhgJvechx08cLK9z4YTiRF61cjqXWoBAASR0nTJSoAR8poyabqg==" saltValue="Ucc3aYl/T3N4jTYXz4EMnw==" spinCount="100000" sheet="1" objects="1" scenarios="1"/>
  <printOptions horizontalCentered="1"/>
  <pageMargins left="0.7" right="0.7" top="0.75" bottom="0.75" header="0.3" footer="0.3"/>
  <pageSetup orientation="portrait" r:id="rId1"/>
  <headerFooter>
    <oddHeader>&amp;LUNH-HR&amp;CHR Competency
&amp;A&amp;R&amp;D</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6"/>
  <sheetViews>
    <sheetView showGridLines="0" topLeftCell="E159" zoomScaleNormal="100" workbookViewId="0">
      <pane xSplit="1" ySplit="17" topLeftCell="F179" activePane="bottomRight" state="frozen"/>
      <selection activeCell="E159" sqref="E159"/>
      <selection pane="topRight" activeCell="F159" sqref="F159"/>
      <selection pane="bottomLeft" activeCell="E176" sqref="E176"/>
      <selection pane="bottomRight" activeCell="AW175" sqref="AW175"/>
    </sheetView>
  </sheetViews>
  <sheetFormatPr defaultColWidth="4.5703125" defaultRowHeight="24.6" customHeight="1" x14ac:dyDescent="0.25"/>
  <cols>
    <col min="1" max="1" width="8.42578125" bestFit="1" customWidth="1"/>
    <col min="2" max="2" width="5.28515625" bestFit="1" customWidth="1"/>
    <col min="5" max="5" width="2.28515625" customWidth="1"/>
    <col min="6" max="6" width="6.5703125" customWidth="1"/>
    <col min="7" max="18" width="4.42578125" customWidth="1"/>
    <col min="19" max="19" width="12.5703125" customWidth="1"/>
    <col min="20" max="31" width="4.42578125" customWidth="1"/>
    <col min="34" max="34" width="2.140625" customWidth="1"/>
    <col min="35" max="35" width="4.5703125" hidden="1" customWidth="1"/>
    <col min="36" max="36" width="11" hidden="1" customWidth="1"/>
    <col min="37" max="37" width="3.140625" customWidth="1"/>
    <col min="38" max="38" width="11.140625" customWidth="1"/>
  </cols>
  <sheetData>
    <row r="1" spans="6:11" ht="24.6" hidden="1" customHeight="1" x14ac:dyDescent="0.25">
      <c r="F1" t="s">
        <v>143</v>
      </c>
      <c r="G1" t="s">
        <v>2</v>
      </c>
      <c r="H1" t="s">
        <v>10</v>
      </c>
      <c r="I1" t="s">
        <v>5</v>
      </c>
      <c r="J1" s="31" t="s">
        <v>3</v>
      </c>
      <c r="K1" s="31" t="s">
        <v>4</v>
      </c>
    </row>
    <row r="2" spans="6:11" ht="24.6" hidden="1" customHeight="1" x14ac:dyDescent="0.25">
      <c r="F2" t="s">
        <v>132</v>
      </c>
      <c r="G2">
        <v>1</v>
      </c>
      <c r="H2">
        <v>1</v>
      </c>
      <c r="I2" t="s">
        <v>6</v>
      </c>
      <c r="J2">
        <v>3</v>
      </c>
      <c r="K2">
        <v>1</v>
      </c>
    </row>
    <row r="3" spans="6:11" ht="24.6" hidden="1" customHeight="1" x14ac:dyDescent="0.25">
      <c r="F3" t="s">
        <v>134</v>
      </c>
      <c r="G3">
        <v>1</v>
      </c>
      <c r="H3">
        <v>2</v>
      </c>
      <c r="I3" t="s">
        <v>6</v>
      </c>
      <c r="J3">
        <v>7</v>
      </c>
      <c r="K3">
        <v>1</v>
      </c>
    </row>
    <row r="4" spans="6:11" ht="24.6" hidden="1" customHeight="1" x14ac:dyDescent="0.25">
      <c r="F4" t="s">
        <v>133</v>
      </c>
      <c r="G4">
        <v>1</v>
      </c>
      <c r="H4">
        <v>2</v>
      </c>
      <c r="I4" t="s">
        <v>6</v>
      </c>
      <c r="J4">
        <v>5</v>
      </c>
      <c r="K4">
        <v>1</v>
      </c>
    </row>
    <row r="5" spans="6:11" ht="24.6" hidden="1" customHeight="1" x14ac:dyDescent="0.25">
      <c r="F5" t="s">
        <v>122</v>
      </c>
      <c r="G5">
        <v>1</v>
      </c>
      <c r="H5">
        <v>2</v>
      </c>
      <c r="I5" t="s">
        <v>6</v>
      </c>
      <c r="J5">
        <v>7</v>
      </c>
      <c r="K5">
        <v>3</v>
      </c>
    </row>
    <row r="6" spans="6:11" ht="24.6" hidden="1" customHeight="1" x14ac:dyDescent="0.25">
      <c r="F6" t="s">
        <v>121</v>
      </c>
      <c r="G6">
        <v>1</v>
      </c>
      <c r="H6">
        <v>2</v>
      </c>
      <c r="I6" t="s">
        <v>6</v>
      </c>
      <c r="J6">
        <v>5</v>
      </c>
      <c r="K6">
        <v>3</v>
      </c>
    </row>
    <row r="7" spans="6:11" ht="24.6" hidden="1" customHeight="1" x14ac:dyDescent="0.25">
      <c r="F7" t="s">
        <v>135</v>
      </c>
      <c r="G7">
        <v>1</v>
      </c>
      <c r="H7">
        <v>3</v>
      </c>
      <c r="I7" t="s">
        <v>6</v>
      </c>
      <c r="J7">
        <v>9</v>
      </c>
      <c r="K7">
        <v>1</v>
      </c>
    </row>
    <row r="8" spans="6:11" ht="24.6" hidden="1" customHeight="1" x14ac:dyDescent="0.25">
      <c r="F8" t="s">
        <v>136</v>
      </c>
      <c r="G8">
        <v>1</v>
      </c>
      <c r="H8">
        <v>3</v>
      </c>
      <c r="I8" t="s">
        <v>6</v>
      </c>
      <c r="J8">
        <v>11</v>
      </c>
      <c r="K8">
        <v>1</v>
      </c>
    </row>
    <row r="9" spans="6:11" ht="24.6" hidden="1" customHeight="1" x14ac:dyDescent="0.25">
      <c r="F9" t="s">
        <v>123</v>
      </c>
      <c r="G9">
        <v>1</v>
      </c>
      <c r="H9">
        <v>3</v>
      </c>
      <c r="I9" t="s">
        <v>6</v>
      </c>
      <c r="J9">
        <v>9</v>
      </c>
      <c r="K9">
        <v>3</v>
      </c>
    </row>
    <row r="10" spans="6:11" ht="24.6" hidden="1" customHeight="1" x14ac:dyDescent="0.25">
      <c r="F10" t="s">
        <v>124</v>
      </c>
      <c r="G10">
        <v>1</v>
      </c>
      <c r="H10">
        <v>3</v>
      </c>
      <c r="I10" t="s">
        <v>6</v>
      </c>
      <c r="J10">
        <v>11</v>
      </c>
      <c r="K10">
        <v>3</v>
      </c>
    </row>
    <row r="11" spans="6:11" ht="24.6" hidden="1" customHeight="1" x14ac:dyDescent="0.25">
      <c r="F11" t="s">
        <v>111</v>
      </c>
      <c r="G11">
        <v>1</v>
      </c>
      <c r="H11">
        <v>4</v>
      </c>
      <c r="I11" t="s">
        <v>6</v>
      </c>
      <c r="J11">
        <v>7</v>
      </c>
      <c r="K11">
        <v>5</v>
      </c>
    </row>
    <row r="12" spans="6:11" ht="24.6" hidden="1" customHeight="1" x14ac:dyDescent="0.25">
      <c r="F12" t="s">
        <v>103</v>
      </c>
      <c r="G12">
        <v>1</v>
      </c>
      <c r="H12">
        <v>5</v>
      </c>
      <c r="I12" t="s">
        <v>6</v>
      </c>
      <c r="J12">
        <v>9</v>
      </c>
      <c r="K12">
        <v>7</v>
      </c>
    </row>
    <row r="13" spans="6:11" ht="24.6" hidden="1" customHeight="1" x14ac:dyDescent="0.25">
      <c r="F13" t="s">
        <v>104</v>
      </c>
      <c r="G13">
        <v>1</v>
      </c>
      <c r="H13">
        <v>5</v>
      </c>
      <c r="I13" t="s">
        <v>6</v>
      </c>
      <c r="J13">
        <v>11</v>
      </c>
      <c r="K13">
        <v>7</v>
      </c>
    </row>
    <row r="14" spans="6:11" ht="24.6" hidden="1" customHeight="1" x14ac:dyDescent="0.25">
      <c r="F14" t="s">
        <v>112</v>
      </c>
      <c r="G14">
        <v>1</v>
      </c>
      <c r="H14">
        <v>5</v>
      </c>
      <c r="I14" t="s">
        <v>6</v>
      </c>
      <c r="J14">
        <v>9</v>
      </c>
      <c r="K14">
        <v>5</v>
      </c>
    </row>
    <row r="15" spans="6:11" ht="24.6" hidden="1" customHeight="1" x14ac:dyDescent="0.25">
      <c r="F15" t="s">
        <v>113</v>
      </c>
      <c r="G15">
        <v>1</v>
      </c>
      <c r="H15">
        <v>5</v>
      </c>
      <c r="I15" t="s">
        <v>6</v>
      </c>
      <c r="J15">
        <v>11</v>
      </c>
      <c r="K15">
        <v>5</v>
      </c>
    </row>
    <row r="16" spans="6:11" ht="24.6" hidden="1" customHeight="1" x14ac:dyDescent="0.25">
      <c r="F16" t="s">
        <v>94</v>
      </c>
      <c r="G16">
        <v>1</v>
      </c>
      <c r="H16">
        <v>6</v>
      </c>
      <c r="I16" t="s">
        <v>6</v>
      </c>
      <c r="J16">
        <v>11</v>
      </c>
      <c r="K16">
        <v>9</v>
      </c>
    </row>
    <row r="17" spans="6:11" ht="24.6" hidden="1" customHeight="1" x14ac:dyDescent="0.25">
      <c r="F17" t="s">
        <v>137</v>
      </c>
      <c r="G17">
        <v>2</v>
      </c>
      <c r="H17">
        <v>1</v>
      </c>
      <c r="I17" t="s">
        <v>6</v>
      </c>
      <c r="J17">
        <v>13</v>
      </c>
      <c r="K17">
        <v>1</v>
      </c>
    </row>
    <row r="18" spans="6:11" ht="24.6" hidden="1" customHeight="1" x14ac:dyDescent="0.25">
      <c r="F18" t="s">
        <v>138</v>
      </c>
      <c r="G18">
        <v>2</v>
      </c>
      <c r="H18">
        <v>2</v>
      </c>
      <c r="I18" t="s">
        <v>6</v>
      </c>
      <c r="J18">
        <v>15</v>
      </c>
      <c r="K18">
        <v>1</v>
      </c>
    </row>
    <row r="19" spans="6:11" ht="24.6" hidden="1" customHeight="1" x14ac:dyDescent="0.25">
      <c r="F19" t="s">
        <v>125</v>
      </c>
      <c r="G19">
        <v>2</v>
      </c>
      <c r="H19">
        <v>2</v>
      </c>
      <c r="I19" t="s">
        <v>6</v>
      </c>
      <c r="J19">
        <v>13</v>
      </c>
      <c r="K19">
        <v>3</v>
      </c>
    </row>
    <row r="20" spans="6:11" ht="24.6" hidden="1" customHeight="1" x14ac:dyDescent="0.25">
      <c r="F20" t="s">
        <v>139</v>
      </c>
      <c r="G20">
        <v>2</v>
      </c>
      <c r="H20">
        <v>3</v>
      </c>
      <c r="I20" t="s">
        <v>6</v>
      </c>
      <c r="J20">
        <v>17</v>
      </c>
      <c r="K20">
        <v>1</v>
      </c>
    </row>
    <row r="21" spans="6:11" ht="24.6" hidden="1" customHeight="1" x14ac:dyDescent="0.25">
      <c r="F21" t="s">
        <v>114</v>
      </c>
      <c r="G21">
        <v>2</v>
      </c>
      <c r="H21">
        <v>3</v>
      </c>
      <c r="I21" t="s">
        <v>6</v>
      </c>
      <c r="J21">
        <v>13</v>
      </c>
      <c r="K21">
        <v>5</v>
      </c>
    </row>
    <row r="22" spans="6:11" ht="24.6" hidden="1" customHeight="1" x14ac:dyDescent="0.25">
      <c r="F22" t="s">
        <v>126</v>
      </c>
      <c r="G22">
        <v>2</v>
      </c>
      <c r="H22">
        <v>4</v>
      </c>
      <c r="I22" t="s">
        <v>6</v>
      </c>
      <c r="J22">
        <v>15</v>
      </c>
      <c r="K22">
        <v>3</v>
      </c>
    </row>
    <row r="23" spans="6:11" ht="24.6" hidden="1" customHeight="1" x14ac:dyDescent="0.25">
      <c r="F23" t="s">
        <v>127</v>
      </c>
      <c r="G23">
        <v>2</v>
      </c>
      <c r="H23">
        <v>5</v>
      </c>
      <c r="I23" t="s">
        <v>6</v>
      </c>
      <c r="J23">
        <v>17</v>
      </c>
      <c r="K23">
        <v>3</v>
      </c>
    </row>
    <row r="24" spans="6:11" ht="24.6" hidden="1" customHeight="1" x14ac:dyDescent="0.25">
      <c r="F24" t="s">
        <v>115</v>
      </c>
      <c r="G24">
        <v>2</v>
      </c>
      <c r="H24">
        <v>5</v>
      </c>
      <c r="I24" t="s">
        <v>6</v>
      </c>
      <c r="J24">
        <v>15</v>
      </c>
      <c r="K24">
        <v>5</v>
      </c>
    </row>
    <row r="25" spans="6:11" ht="24.6" hidden="1" customHeight="1" x14ac:dyDescent="0.25">
      <c r="F25" t="s">
        <v>116</v>
      </c>
      <c r="G25">
        <v>2</v>
      </c>
      <c r="H25">
        <v>6</v>
      </c>
      <c r="I25" t="s">
        <v>6</v>
      </c>
      <c r="J25">
        <v>17</v>
      </c>
      <c r="K25">
        <v>5</v>
      </c>
    </row>
    <row r="26" spans="6:11" ht="24.6" hidden="1" customHeight="1" x14ac:dyDescent="0.25">
      <c r="F26" t="s">
        <v>140</v>
      </c>
      <c r="G26">
        <v>3</v>
      </c>
      <c r="H26">
        <v>1</v>
      </c>
      <c r="I26" t="s">
        <v>6</v>
      </c>
      <c r="J26">
        <v>19</v>
      </c>
      <c r="K26">
        <v>1</v>
      </c>
    </row>
    <row r="27" spans="6:11" ht="24.6" hidden="1" customHeight="1" x14ac:dyDescent="0.25">
      <c r="F27" t="s">
        <v>141</v>
      </c>
      <c r="G27">
        <v>3</v>
      </c>
      <c r="H27">
        <v>2</v>
      </c>
      <c r="I27" t="s">
        <v>6</v>
      </c>
      <c r="J27">
        <v>21</v>
      </c>
      <c r="K27">
        <v>1</v>
      </c>
    </row>
    <row r="28" spans="6:11" ht="24.6" hidden="1" customHeight="1" x14ac:dyDescent="0.25">
      <c r="F28" t="s">
        <v>128</v>
      </c>
      <c r="G28">
        <v>3</v>
      </c>
      <c r="H28">
        <v>2</v>
      </c>
      <c r="I28" t="s">
        <v>6</v>
      </c>
      <c r="J28">
        <v>19</v>
      </c>
      <c r="K28">
        <v>3</v>
      </c>
    </row>
    <row r="29" spans="6:11" ht="24.6" hidden="1" customHeight="1" x14ac:dyDescent="0.25">
      <c r="F29" t="s">
        <v>117</v>
      </c>
      <c r="G29">
        <v>3</v>
      </c>
      <c r="H29">
        <v>3</v>
      </c>
      <c r="I29" t="s">
        <v>6</v>
      </c>
      <c r="J29">
        <v>19</v>
      </c>
      <c r="K29">
        <v>5</v>
      </c>
    </row>
    <row r="30" spans="6:11" ht="24.6" hidden="1" customHeight="1" x14ac:dyDescent="0.25">
      <c r="F30" t="s">
        <v>129</v>
      </c>
      <c r="G30">
        <v>3</v>
      </c>
      <c r="H30">
        <v>4</v>
      </c>
      <c r="I30" t="s">
        <v>6</v>
      </c>
      <c r="J30">
        <v>21</v>
      </c>
      <c r="K30">
        <v>3</v>
      </c>
    </row>
    <row r="31" spans="6:11" ht="24.6" hidden="1" customHeight="1" x14ac:dyDescent="0.25">
      <c r="F31" t="s">
        <v>130</v>
      </c>
      <c r="G31">
        <v>3</v>
      </c>
      <c r="H31">
        <v>5</v>
      </c>
      <c r="I31" t="s">
        <v>6</v>
      </c>
      <c r="J31">
        <v>23</v>
      </c>
      <c r="K31">
        <v>3</v>
      </c>
    </row>
    <row r="32" spans="6:11" ht="24.6" hidden="1" customHeight="1" x14ac:dyDescent="0.25">
      <c r="F32" t="s">
        <v>118</v>
      </c>
      <c r="G32">
        <v>3</v>
      </c>
      <c r="H32">
        <v>5</v>
      </c>
      <c r="I32" t="s">
        <v>6</v>
      </c>
      <c r="J32">
        <v>21</v>
      </c>
      <c r="K32">
        <v>5</v>
      </c>
    </row>
    <row r="33" spans="6:11" ht="24.6" hidden="1" customHeight="1" x14ac:dyDescent="0.25">
      <c r="F33" t="s">
        <v>119</v>
      </c>
      <c r="G33">
        <v>3</v>
      </c>
      <c r="H33">
        <v>6</v>
      </c>
      <c r="I33" t="s">
        <v>6</v>
      </c>
      <c r="J33">
        <v>23</v>
      </c>
      <c r="K33">
        <v>5</v>
      </c>
    </row>
    <row r="34" spans="6:11" ht="24.6" hidden="1" customHeight="1" x14ac:dyDescent="0.25">
      <c r="F34" t="s">
        <v>105</v>
      </c>
      <c r="G34">
        <v>4</v>
      </c>
      <c r="H34">
        <v>1</v>
      </c>
      <c r="I34" t="s">
        <v>6</v>
      </c>
      <c r="J34">
        <v>13</v>
      </c>
      <c r="K34">
        <v>7</v>
      </c>
    </row>
    <row r="35" spans="6:11" ht="24.6" hidden="1" customHeight="1" x14ac:dyDescent="0.25">
      <c r="F35" t="s">
        <v>106</v>
      </c>
      <c r="G35">
        <v>4</v>
      </c>
      <c r="H35">
        <v>2</v>
      </c>
      <c r="I35" t="s">
        <v>6</v>
      </c>
      <c r="J35">
        <v>15</v>
      </c>
      <c r="K35">
        <v>7</v>
      </c>
    </row>
    <row r="36" spans="6:11" ht="24.6" hidden="1" customHeight="1" x14ac:dyDescent="0.25">
      <c r="F36" t="s">
        <v>95</v>
      </c>
      <c r="G36">
        <v>4</v>
      </c>
      <c r="H36">
        <v>2</v>
      </c>
      <c r="I36" t="s">
        <v>6</v>
      </c>
      <c r="J36">
        <v>13</v>
      </c>
      <c r="K36">
        <v>9</v>
      </c>
    </row>
    <row r="37" spans="6:11" ht="24.6" hidden="1" customHeight="1" x14ac:dyDescent="0.25">
      <c r="F37" t="s">
        <v>107</v>
      </c>
      <c r="G37">
        <v>4</v>
      </c>
      <c r="H37">
        <v>3</v>
      </c>
      <c r="I37" t="s">
        <v>6</v>
      </c>
      <c r="J37">
        <v>17</v>
      </c>
      <c r="K37">
        <v>7</v>
      </c>
    </row>
    <row r="38" spans="6:11" ht="24.6" hidden="1" customHeight="1" x14ac:dyDescent="0.25">
      <c r="F38" t="s">
        <v>84</v>
      </c>
      <c r="G38">
        <v>4</v>
      </c>
      <c r="H38">
        <v>3</v>
      </c>
      <c r="I38" t="s">
        <v>6</v>
      </c>
      <c r="J38">
        <v>13</v>
      </c>
      <c r="K38">
        <v>11</v>
      </c>
    </row>
    <row r="39" spans="6:11" ht="24.6" hidden="1" customHeight="1" x14ac:dyDescent="0.25">
      <c r="F39" t="s">
        <v>96</v>
      </c>
      <c r="G39">
        <v>4</v>
      </c>
      <c r="H39">
        <v>4</v>
      </c>
      <c r="I39" t="s">
        <v>6</v>
      </c>
      <c r="J39">
        <v>15</v>
      </c>
      <c r="K39">
        <v>9</v>
      </c>
    </row>
    <row r="40" spans="6:11" ht="24.6" hidden="1" customHeight="1" x14ac:dyDescent="0.25">
      <c r="F40" t="s">
        <v>97</v>
      </c>
      <c r="G40">
        <v>4</v>
      </c>
      <c r="H40">
        <v>5</v>
      </c>
      <c r="I40" t="s">
        <v>6</v>
      </c>
      <c r="J40">
        <v>17</v>
      </c>
      <c r="K40">
        <v>9</v>
      </c>
    </row>
    <row r="41" spans="6:11" ht="24.6" hidden="1" customHeight="1" x14ac:dyDescent="0.25">
      <c r="F41" t="s">
        <v>85</v>
      </c>
      <c r="G41">
        <v>4</v>
      </c>
      <c r="H41">
        <v>5</v>
      </c>
      <c r="I41" t="s">
        <v>6</v>
      </c>
      <c r="J41">
        <v>15</v>
      </c>
      <c r="K41">
        <v>11</v>
      </c>
    </row>
    <row r="42" spans="6:11" ht="24.6" hidden="1" customHeight="1" x14ac:dyDescent="0.25">
      <c r="F42" t="s">
        <v>86</v>
      </c>
      <c r="G42">
        <v>4</v>
      </c>
      <c r="H42">
        <v>6</v>
      </c>
      <c r="I42" t="s">
        <v>6</v>
      </c>
      <c r="J42">
        <v>17</v>
      </c>
      <c r="K42">
        <v>11</v>
      </c>
    </row>
    <row r="43" spans="6:11" ht="24.6" hidden="1" customHeight="1" x14ac:dyDescent="0.25">
      <c r="F43" t="s">
        <v>108</v>
      </c>
      <c r="G43">
        <v>5</v>
      </c>
      <c r="H43">
        <v>1</v>
      </c>
      <c r="I43" t="s">
        <v>6</v>
      </c>
      <c r="J43">
        <v>19</v>
      </c>
      <c r="K43">
        <v>7</v>
      </c>
    </row>
    <row r="44" spans="6:11" ht="24.6" hidden="1" customHeight="1" x14ac:dyDescent="0.25">
      <c r="F44" t="s">
        <v>74</v>
      </c>
      <c r="G44">
        <v>5</v>
      </c>
      <c r="H44">
        <v>2</v>
      </c>
      <c r="I44" t="s">
        <v>6</v>
      </c>
      <c r="J44">
        <v>21</v>
      </c>
      <c r="K44">
        <v>7</v>
      </c>
    </row>
    <row r="45" spans="6:11" ht="24.6" hidden="1" customHeight="1" x14ac:dyDescent="0.25">
      <c r="F45" t="s">
        <v>98</v>
      </c>
      <c r="G45">
        <v>5</v>
      </c>
      <c r="H45">
        <v>2</v>
      </c>
      <c r="I45" t="s">
        <v>6</v>
      </c>
      <c r="J45">
        <v>19</v>
      </c>
      <c r="K45">
        <v>9</v>
      </c>
    </row>
    <row r="46" spans="6:11" ht="24.6" hidden="1" customHeight="1" x14ac:dyDescent="0.25">
      <c r="F46" t="s">
        <v>75</v>
      </c>
      <c r="G46">
        <v>5</v>
      </c>
      <c r="H46">
        <v>3</v>
      </c>
      <c r="I46" t="s">
        <v>6</v>
      </c>
      <c r="J46">
        <v>23</v>
      </c>
      <c r="K46">
        <v>7</v>
      </c>
    </row>
    <row r="47" spans="6:11" ht="24.6" hidden="1" customHeight="1" x14ac:dyDescent="0.25">
      <c r="F47" t="s">
        <v>87</v>
      </c>
      <c r="G47">
        <v>5</v>
      </c>
      <c r="H47">
        <v>3</v>
      </c>
      <c r="I47" t="s">
        <v>6</v>
      </c>
      <c r="J47">
        <v>19</v>
      </c>
      <c r="K47">
        <v>11</v>
      </c>
    </row>
    <row r="48" spans="6:11" ht="24.6" hidden="1" customHeight="1" x14ac:dyDescent="0.25">
      <c r="F48" t="s">
        <v>99</v>
      </c>
      <c r="G48">
        <v>5</v>
      </c>
      <c r="H48">
        <v>4</v>
      </c>
      <c r="I48" t="s">
        <v>6</v>
      </c>
      <c r="J48">
        <v>21</v>
      </c>
      <c r="K48">
        <v>9</v>
      </c>
    </row>
    <row r="49" spans="6:11" ht="24.6" hidden="1" customHeight="1" x14ac:dyDescent="0.25">
      <c r="F49" t="s">
        <v>64</v>
      </c>
      <c r="G49">
        <v>5</v>
      </c>
      <c r="H49">
        <v>5</v>
      </c>
      <c r="I49" t="s">
        <v>6</v>
      </c>
      <c r="J49">
        <v>23</v>
      </c>
      <c r="K49">
        <v>9</v>
      </c>
    </row>
    <row r="50" spans="6:11" ht="24.6" hidden="1" customHeight="1" x14ac:dyDescent="0.25">
      <c r="F50" t="s">
        <v>88</v>
      </c>
      <c r="G50">
        <v>5</v>
      </c>
      <c r="H50">
        <v>5</v>
      </c>
      <c r="I50" t="s">
        <v>6</v>
      </c>
      <c r="J50">
        <v>21</v>
      </c>
      <c r="K50">
        <v>11</v>
      </c>
    </row>
    <row r="51" spans="6:11" ht="24.6" hidden="1" customHeight="1" x14ac:dyDescent="0.25">
      <c r="F51" t="s">
        <v>89</v>
      </c>
      <c r="G51">
        <v>5</v>
      </c>
      <c r="H51">
        <v>6</v>
      </c>
      <c r="I51" t="s">
        <v>6</v>
      </c>
      <c r="J51">
        <v>23</v>
      </c>
      <c r="K51">
        <v>11</v>
      </c>
    </row>
    <row r="52" spans="6:11" ht="24.6" hidden="1" customHeight="1" x14ac:dyDescent="0.25">
      <c r="F52" t="s">
        <v>76</v>
      </c>
      <c r="G52">
        <v>6</v>
      </c>
      <c r="H52">
        <v>1</v>
      </c>
      <c r="I52" t="s">
        <v>6</v>
      </c>
      <c r="J52">
        <v>19</v>
      </c>
      <c r="K52">
        <v>13</v>
      </c>
    </row>
    <row r="53" spans="6:11" ht="24.6" hidden="1" customHeight="1" x14ac:dyDescent="0.25">
      <c r="F53" t="s">
        <v>77</v>
      </c>
      <c r="G53">
        <v>6</v>
      </c>
      <c r="H53">
        <v>2</v>
      </c>
      <c r="I53" t="s">
        <v>6</v>
      </c>
      <c r="J53">
        <v>21</v>
      </c>
      <c r="K53">
        <v>13</v>
      </c>
    </row>
    <row r="54" spans="6:11" ht="24.6" hidden="1" customHeight="1" x14ac:dyDescent="0.25">
      <c r="F54" t="s">
        <v>65</v>
      </c>
      <c r="G54">
        <v>6</v>
      </c>
      <c r="H54">
        <v>2</v>
      </c>
      <c r="I54" t="s">
        <v>6</v>
      </c>
      <c r="J54">
        <v>19</v>
      </c>
      <c r="K54">
        <v>15</v>
      </c>
    </row>
    <row r="55" spans="6:11" ht="24.6" hidden="1" customHeight="1" x14ac:dyDescent="0.25">
      <c r="F55" t="s">
        <v>78</v>
      </c>
      <c r="G55">
        <v>6</v>
      </c>
      <c r="H55">
        <v>3</v>
      </c>
      <c r="I55" t="s">
        <v>6</v>
      </c>
      <c r="J55">
        <v>23</v>
      </c>
      <c r="K55">
        <v>13</v>
      </c>
    </row>
    <row r="56" spans="6:11" ht="24.6" hidden="1" customHeight="1" x14ac:dyDescent="0.25">
      <c r="F56" t="s">
        <v>55</v>
      </c>
      <c r="G56">
        <v>6</v>
      </c>
      <c r="H56">
        <v>3</v>
      </c>
      <c r="I56" t="s">
        <v>6</v>
      </c>
      <c r="J56">
        <v>19</v>
      </c>
      <c r="K56">
        <v>17</v>
      </c>
    </row>
    <row r="57" spans="6:11" ht="24.6" hidden="1" customHeight="1" x14ac:dyDescent="0.25">
      <c r="F57" t="s">
        <v>66</v>
      </c>
      <c r="G57">
        <v>6</v>
      </c>
      <c r="H57">
        <v>4</v>
      </c>
      <c r="I57" t="s">
        <v>6</v>
      </c>
      <c r="J57">
        <v>21</v>
      </c>
      <c r="K57">
        <v>15</v>
      </c>
    </row>
    <row r="58" spans="6:11" ht="24.6" hidden="1" customHeight="1" x14ac:dyDescent="0.25">
      <c r="F58" t="s">
        <v>67</v>
      </c>
      <c r="G58">
        <v>6</v>
      </c>
      <c r="H58">
        <v>5</v>
      </c>
      <c r="I58" t="s">
        <v>6</v>
      </c>
      <c r="J58">
        <v>23</v>
      </c>
      <c r="K58">
        <v>15</v>
      </c>
    </row>
    <row r="59" spans="6:11" ht="24.6" hidden="1" customHeight="1" x14ac:dyDescent="0.25">
      <c r="F59" t="s">
        <v>56</v>
      </c>
      <c r="G59">
        <v>6</v>
      </c>
      <c r="H59">
        <v>5</v>
      </c>
      <c r="I59" t="s">
        <v>6</v>
      </c>
      <c r="J59">
        <v>21</v>
      </c>
      <c r="K59">
        <v>17</v>
      </c>
    </row>
    <row r="60" spans="6:11" ht="24.6" hidden="1" customHeight="1" x14ac:dyDescent="0.25">
      <c r="F60" t="s">
        <v>57</v>
      </c>
      <c r="G60">
        <v>6</v>
      </c>
      <c r="H60">
        <v>6</v>
      </c>
      <c r="I60" t="s">
        <v>6</v>
      </c>
      <c r="J60">
        <v>23</v>
      </c>
      <c r="K60">
        <v>17</v>
      </c>
    </row>
    <row r="61" spans="6:11" ht="24.6" hidden="1" customHeight="1" x14ac:dyDescent="0.25">
      <c r="F61" t="s">
        <v>131</v>
      </c>
      <c r="G61">
        <v>1</v>
      </c>
      <c r="H61">
        <v>1</v>
      </c>
      <c r="I61" t="s">
        <v>8</v>
      </c>
      <c r="J61">
        <v>1</v>
      </c>
      <c r="K61">
        <v>1</v>
      </c>
    </row>
    <row r="62" spans="6:11" ht="24.6" hidden="1" customHeight="1" x14ac:dyDescent="0.25">
      <c r="F62" t="s">
        <v>120</v>
      </c>
      <c r="G62">
        <v>1</v>
      </c>
      <c r="H62">
        <v>1</v>
      </c>
      <c r="I62" t="s">
        <v>8</v>
      </c>
      <c r="J62">
        <v>3</v>
      </c>
      <c r="K62">
        <v>3</v>
      </c>
    </row>
    <row r="63" spans="6:11" ht="24.6" hidden="1" customHeight="1" x14ac:dyDescent="0.25">
      <c r="F63" t="s">
        <v>102</v>
      </c>
      <c r="G63">
        <v>1</v>
      </c>
      <c r="H63">
        <v>4</v>
      </c>
      <c r="I63" t="s">
        <v>8</v>
      </c>
      <c r="J63">
        <v>7</v>
      </c>
      <c r="K63">
        <v>7</v>
      </c>
    </row>
    <row r="64" spans="6:11" ht="24.6" hidden="1" customHeight="1" x14ac:dyDescent="0.25">
      <c r="F64" t="s">
        <v>110</v>
      </c>
      <c r="G64">
        <v>1</v>
      </c>
      <c r="H64">
        <v>4</v>
      </c>
      <c r="I64" t="s">
        <v>8</v>
      </c>
      <c r="J64">
        <v>5</v>
      </c>
      <c r="K64">
        <v>5</v>
      </c>
    </row>
    <row r="65" spans="6:11" ht="24.6" hidden="1" customHeight="1" x14ac:dyDescent="0.25">
      <c r="F65" t="s">
        <v>93</v>
      </c>
      <c r="G65">
        <v>1</v>
      </c>
      <c r="H65">
        <v>6</v>
      </c>
      <c r="I65" t="s">
        <v>8</v>
      </c>
      <c r="J65">
        <v>9</v>
      </c>
      <c r="K65">
        <v>9</v>
      </c>
    </row>
    <row r="66" spans="6:11" ht="24.6" hidden="1" customHeight="1" x14ac:dyDescent="0.25">
      <c r="F66" t="s">
        <v>83</v>
      </c>
      <c r="G66">
        <v>1</v>
      </c>
      <c r="H66">
        <v>6</v>
      </c>
      <c r="I66" t="s">
        <v>8</v>
      </c>
      <c r="J66">
        <v>11</v>
      </c>
      <c r="K66">
        <v>11</v>
      </c>
    </row>
    <row r="67" spans="6:11" ht="24.6" hidden="1" customHeight="1" x14ac:dyDescent="0.25">
      <c r="F67" t="s">
        <v>142</v>
      </c>
      <c r="G67">
        <v>3</v>
      </c>
      <c r="H67">
        <v>3</v>
      </c>
      <c r="I67" t="s">
        <v>8</v>
      </c>
      <c r="J67">
        <v>23</v>
      </c>
      <c r="K67">
        <v>1</v>
      </c>
    </row>
    <row r="68" spans="6:11" ht="24.6" hidden="1" customHeight="1" x14ac:dyDescent="0.25">
      <c r="F68" t="s">
        <v>73</v>
      </c>
      <c r="G68">
        <v>5</v>
      </c>
      <c r="H68">
        <v>1</v>
      </c>
      <c r="I68" t="s">
        <v>8</v>
      </c>
      <c r="J68">
        <v>13</v>
      </c>
      <c r="K68">
        <v>13</v>
      </c>
    </row>
    <row r="69" spans="6:11" ht="24.6" hidden="1" customHeight="1" x14ac:dyDescent="0.25">
      <c r="F69" t="s">
        <v>152</v>
      </c>
      <c r="G69">
        <v>5</v>
      </c>
      <c r="H69">
        <v>2</v>
      </c>
      <c r="I69" t="s">
        <v>6</v>
      </c>
      <c r="J69">
        <v>15</v>
      </c>
      <c r="K69">
        <v>13</v>
      </c>
    </row>
    <row r="70" spans="6:11" ht="24.6" hidden="1" customHeight="1" x14ac:dyDescent="0.25">
      <c r="F70" t="s">
        <v>148</v>
      </c>
      <c r="G70">
        <v>5</v>
      </c>
      <c r="H70">
        <v>2</v>
      </c>
      <c r="I70" t="s">
        <v>9</v>
      </c>
      <c r="J70">
        <v>13</v>
      </c>
      <c r="K70">
        <v>15</v>
      </c>
    </row>
    <row r="71" spans="6:11" ht="24.6" hidden="1" customHeight="1" x14ac:dyDescent="0.25">
      <c r="F71" t="s">
        <v>151</v>
      </c>
      <c r="G71">
        <v>5</v>
      </c>
      <c r="H71">
        <v>3</v>
      </c>
      <c r="I71" t="s">
        <v>6</v>
      </c>
      <c r="J71">
        <v>17</v>
      </c>
      <c r="K71">
        <v>13</v>
      </c>
    </row>
    <row r="72" spans="6:11" ht="24.6" hidden="1" customHeight="1" x14ac:dyDescent="0.25">
      <c r="F72" t="s">
        <v>149</v>
      </c>
      <c r="G72">
        <v>5</v>
      </c>
      <c r="H72">
        <v>3</v>
      </c>
      <c r="I72" t="s">
        <v>9</v>
      </c>
      <c r="J72">
        <v>13</v>
      </c>
      <c r="K72">
        <v>17</v>
      </c>
    </row>
    <row r="73" spans="6:11" ht="24.6" hidden="1" customHeight="1" x14ac:dyDescent="0.25">
      <c r="F73" t="s">
        <v>63</v>
      </c>
      <c r="G73">
        <v>5</v>
      </c>
      <c r="H73">
        <v>4</v>
      </c>
      <c r="I73" t="s">
        <v>8</v>
      </c>
      <c r="J73">
        <v>15</v>
      </c>
      <c r="K73">
        <v>15</v>
      </c>
    </row>
    <row r="74" spans="6:11" ht="24.6" hidden="1" customHeight="1" x14ac:dyDescent="0.25">
      <c r="F74" t="s">
        <v>150</v>
      </c>
      <c r="G74">
        <v>5</v>
      </c>
      <c r="H74">
        <v>5</v>
      </c>
      <c r="I74" t="s">
        <v>6</v>
      </c>
      <c r="J74">
        <v>17</v>
      </c>
      <c r="K74">
        <v>15</v>
      </c>
    </row>
    <row r="75" spans="6:11" ht="24.6" hidden="1" customHeight="1" x14ac:dyDescent="0.25">
      <c r="F75" t="s">
        <v>147</v>
      </c>
      <c r="G75">
        <v>5</v>
      </c>
      <c r="H75">
        <v>5</v>
      </c>
      <c r="I75" t="s">
        <v>9</v>
      </c>
      <c r="J75">
        <v>15</v>
      </c>
      <c r="K75">
        <v>17</v>
      </c>
    </row>
    <row r="76" spans="6:11" ht="24.6" hidden="1" customHeight="1" x14ac:dyDescent="0.25">
      <c r="F76" t="s">
        <v>54</v>
      </c>
      <c r="G76">
        <v>5</v>
      </c>
      <c r="H76">
        <v>6</v>
      </c>
      <c r="I76" t="s">
        <v>8</v>
      </c>
      <c r="J76">
        <v>17</v>
      </c>
      <c r="K76">
        <v>17</v>
      </c>
    </row>
    <row r="77" spans="6:11" ht="24.6" hidden="1" customHeight="1" x14ac:dyDescent="0.25">
      <c r="F77" t="s">
        <v>48</v>
      </c>
      <c r="G77">
        <v>7</v>
      </c>
      <c r="H77">
        <v>1</v>
      </c>
      <c r="I77" t="s">
        <v>8</v>
      </c>
      <c r="J77">
        <v>19</v>
      </c>
      <c r="K77">
        <v>19</v>
      </c>
    </row>
    <row r="78" spans="6:11" ht="24.6" hidden="1" customHeight="1" x14ac:dyDescent="0.25">
      <c r="F78" t="s">
        <v>156</v>
      </c>
      <c r="G78">
        <v>7</v>
      </c>
      <c r="H78">
        <v>2</v>
      </c>
      <c r="I78" t="s">
        <v>6</v>
      </c>
      <c r="J78">
        <v>21</v>
      </c>
      <c r="K78">
        <v>19</v>
      </c>
    </row>
    <row r="79" spans="6:11" ht="24.6" hidden="1" customHeight="1" x14ac:dyDescent="0.25">
      <c r="F79" t="s">
        <v>154</v>
      </c>
      <c r="G79">
        <v>7</v>
      </c>
      <c r="H79">
        <v>2</v>
      </c>
      <c r="I79" t="s">
        <v>9</v>
      </c>
      <c r="J79">
        <v>19</v>
      </c>
      <c r="K79">
        <v>21</v>
      </c>
    </row>
    <row r="80" spans="6:11" ht="24.6" hidden="1" customHeight="1" x14ac:dyDescent="0.25">
      <c r="F80" t="s">
        <v>158</v>
      </c>
      <c r="G80">
        <v>7</v>
      </c>
      <c r="H80">
        <v>3</v>
      </c>
      <c r="I80" t="s">
        <v>6</v>
      </c>
      <c r="J80">
        <v>23</v>
      </c>
      <c r="K80">
        <v>19</v>
      </c>
    </row>
    <row r="81" spans="6:11" ht="24.6" hidden="1" customHeight="1" x14ac:dyDescent="0.25">
      <c r="F81" t="s">
        <v>153</v>
      </c>
      <c r="G81">
        <v>7</v>
      </c>
      <c r="H81">
        <v>3</v>
      </c>
      <c r="I81" t="s">
        <v>9</v>
      </c>
      <c r="J81">
        <v>19</v>
      </c>
      <c r="K81">
        <v>23</v>
      </c>
    </row>
    <row r="82" spans="6:11" ht="24.6" hidden="1" customHeight="1" x14ac:dyDescent="0.25">
      <c r="F82" t="s">
        <v>39</v>
      </c>
      <c r="G82">
        <v>7</v>
      </c>
      <c r="H82">
        <v>4</v>
      </c>
      <c r="I82" t="s">
        <v>8</v>
      </c>
      <c r="J82">
        <v>21</v>
      </c>
      <c r="K82">
        <v>21</v>
      </c>
    </row>
    <row r="83" spans="6:11" ht="24.6" hidden="1" customHeight="1" x14ac:dyDescent="0.25">
      <c r="F83" t="s">
        <v>157</v>
      </c>
      <c r="G83">
        <v>7</v>
      </c>
      <c r="H83">
        <v>5</v>
      </c>
      <c r="I83" t="s">
        <v>6</v>
      </c>
      <c r="J83">
        <v>23</v>
      </c>
      <c r="K83">
        <v>21</v>
      </c>
    </row>
    <row r="84" spans="6:11" ht="24.6" hidden="1" customHeight="1" x14ac:dyDescent="0.25">
      <c r="F84" t="s">
        <v>155</v>
      </c>
      <c r="G84">
        <v>7</v>
      </c>
      <c r="H84">
        <v>5</v>
      </c>
      <c r="I84" t="s">
        <v>9</v>
      </c>
      <c r="J84">
        <v>21</v>
      </c>
      <c r="K84">
        <v>23</v>
      </c>
    </row>
    <row r="85" spans="6:11" ht="24.6" hidden="1" customHeight="1" x14ac:dyDescent="0.25">
      <c r="F85" t="s">
        <v>30</v>
      </c>
      <c r="G85">
        <v>7</v>
      </c>
      <c r="H85">
        <v>6</v>
      </c>
      <c r="I85" t="s">
        <v>8</v>
      </c>
      <c r="J85">
        <v>23</v>
      </c>
      <c r="K85">
        <v>23</v>
      </c>
    </row>
    <row r="86" spans="6:11" ht="24.6" hidden="1" customHeight="1" x14ac:dyDescent="0.25">
      <c r="F86" t="s">
        <v>21</v>
      </c>
      <c r="G86">
        <v>1</v>
      </c>
      <c r="H86">
        <v>1</v>
      </c>
      <c r="I86" t="s">
        <v>9</v>
      </c>
      <c r="J86">
        <v>1</v>
      </c>
      <c r="K86">
        <v>3</v>
      </c>
    </row>
    <row r="87" spans="6:11" ht="24.6" hidden="1" customHeight="1" x14ac:dyDescent="0.25">
      <c r="F87" t="s">
        <v>19</v>
      </c>
      <c r="G87">
        <v>1</v>
      </c>
      <c r="H87">
        <v>2</v>
      </c>
      <c r="I87" t="s">
        <v>9</v>
      </c>
      <c r="J87">
        <v>1</v>
      </c>
      <c r="K87">
        <v>7</v>
      </c>
    </row>
    <row r="88" spans="6:11" ht="24.6" hidden="1" customHeight="1" x14ac:dyDescent="0.25">
      <c r="F88" t="s">
        <v>100</v>
      </c>
      <c r="G88">
        <v>1</v>
      </c>
      <c r="H88">
        <v>2</v>
      </c>
      <c r="I88" t="s">
        <v>9</v>
      </c>
      <c r="J88">
        <v>3</v>
      </c>
      <c r="K88">
        <v>7</v>
      </c>
    </row>
    <row r="89" spans="6:11" ht="24.6" hidden="1" customHeight="1" x14ac:dyDescent="0.25">
      <c r="F89" t="s">
        <v>20</v>
      </c>
      <c r="G89">
        <v>1</v>
      </c>
      <c r="H89">
        <v>2</v>
      </c>
      <c r="I89" t="s">
        <v>9</v>
      </c>
      <c r="J89">
        <v>1</v>
      </c>
      <c r="K89">
        <v>5</v>
      </c>
    </row>
    <row r="90" spans="6:11" ht="24.6" hidden="1" customHeight="1" x14ac:dyDescent="0.25">
      <c r="F90" t="s">
        <v>109</v>
      </c>
      <c r="G90">
        <v>1</v>
      </c>
      <c r="H90">
        <v>2</v>
      </c>
      <c r="I90" t="s">
        <v>9</v>
      </c>
      <c r="J90">
        <v>3</v>
      </c>
      <c r="K90">
        <v>5</v>
      </c>
    </row>
    <row r="91" spans="6:11" ht="24.6" hidden="1" customHeight="1" x14ac:dyDescent="0.25">
      <c r="F91" t="s">
        <v>18</v>
      </c>
      <c r="G91">
        <v>1</v>
      </c>
      <c r="H91">
        <v>3</v>
      </c>
      <c r="I91" t="s">
        <v>9</v>
      </c>
      <c r="J91">
        <v>1</v>
      </c>
      <c r="K91">
        <v>9</v>
      </c>
    </row>
    <row r="92" spans="6:11" ht="24.6" hidden="1" customHeight="1" x14ac:dyDescent="0.25">
      <c r="F92" t="s">
        <v>90</v>
      </c>
      <c r="G92">
        <v>1</v>
      </c>
      <c r="H92">
        <v>3</v>
      </c>
      <c r="I92" t="s">
        <v>9</v>
      </c>
      <c r="J92">
        <v>3</v>
      </c>
      <c r="K92">
        <v>9</v>
      </c>
    </row>
    <row r="93" spans="6:11" ht="24.6" hidden="1" customHeight="1" x14ac:dyDescent="0.25">
      <c r="F93" t="s">
        <v>17</v>
      </c>
      <c r="G93">
        <v>1</v>
      </c>
      <c r="H93">
        <v>3</v>
      </c>
      <c r="I93" t="s">
        <v>9</v>
      </c>
      <c r="J93">
        <v>1</v>
      </c>
      <c r="K93">
        <v>11</v>
      </c>
    </row>
    <row r="94" spans="6:11" ht="24.6" hidden="1" customHeight="1" x14ac:dyDescent="0.25">
      <c r="F94" t="s">
        <v>79</v>
      </c>
      <c r="G94">
        <v>1</v>
      </c>
      <c r="H94">
        <v>3</v>
      </c>
      <c r="I94" t="s">
        <v>9</v>
      </c>
      <c r="J94">
        <v>3</v>
      </c>
      <c r="K94">
        <v>11</v>
      </c>
    </row>
    <row r="95" spans="6:11" ht="24.6" hidden="1" customHeight="1" x14ac:dyDescent="0.25">
      <c r="F95" t="s">
        <v>101</v>
      </c>
      <c r="G95">
        <v>1</v>
      </c>
      <c r="H95">
        <v>4</v>
      </c>
      <c r="I95" t="s">
        <v>9</v>
      </c>
      <c r="J95">
        <v>5</v>
      </c>
      <c r="K95">
        <v>7</v>
      </c>
    </row>
    <row r="96" spans="6:11" ht="24.6" hidden="1" customHeight="1" x14ac:dyDescent="0.25">
      <c r="F96" t="s">
        <v>92</v>
      </c>
      <c r="G96">
        <v>1</v>
      </c>
      <c r="H96">
        <v>5</v>
      </c>
      <c r="I96" t="s">
        <v>9</v>
      </c>
      <c r="J96">
        <v>7</v>
      </c>
      <c r="K96">
        <v>9</v>
      </c>
    </row>
    <row r="97" spans="6:11" ht="24.6" hidden="1" customHeight="1" x14ac:dyDescent="0.25">
      <c r="F97" t="s">
        <v>91</v>
      </c>
      <c r="G97">
        <v>1</v>
      </c>
      <c r="H97">
        <v>5</v>
      </c>
      <c r="I97" t="s">
        <v>9</v>
      </c>
      <c r="J97">
        <v>5</v>
      </c>
      <c r="K97">
        <v>9</v>
      </c>
    </row>
    <row r="98" spans="6:11" ht="24.6" hidden="1" customHeight="1" x14ac:dyDescent="0.25">
      <c r="F98" t="s">
        <v>81</v>
      </c>
      <c r="G98">
        <v>1</v>
      </c>
      <c r="H98">
        <v>5</v>
      </c>
      <c r="I98" t="s">
        <v>9</v>
      </c>
      <c r="J98">
        <v>7</v>
      </c>
      <c r="K98">
        <v>11</v>
      </c>
    </row>
    <row r="99" spans="6:11" ht="24.6" hidden="1" customHeight="1" x14ac:dyDescent="0.25">
      <c r="F99" t="s">
        <v>80</v>
      </c>
      <c r="G99">
        <v>1</v>
      </c>
      <c r="H99">
        <v>5</v>
      </c>
      <c r="I99" t="s">
        <v>9</v>
      </c>
      <c r="J99">
        <v>5</v>
      </c>
      <c r="K99">
        <v>11</v>
      </c>
    </row>
    <row r="100" spans="6:11" ht="24.6" hidden="1" customHeight="1" x14ac:dyDescent="0.25">
      <c r="F100" t="s">
        <v>82</v>
      </c>
      <c r="G100">
        <v>1</v>
      </c>
      <c r="H100">
        <v>6</v>
      </c>
      <c r="I100" t="s">
        <v>9</v>
      </c>
      <c r="J100">
        <v>9</v>
      </c>
      <c r="K100">
        <v>11</v>
      </c>
    </row>
    <row r="101" spans="6:11" ht="24.6" hidden="1" customHeight="1" x14ac:dyDescent="0.25">
      <c r="F101" t="s">
        <v>16</v>
      </c>
      <c r="G101">
        <v>2</v>
      </c>
      <c r="H101">
        <v>1</v>
      </c>
      <c r="I101" t="s">
        <v>9</v>
      </c>
      <c r="J101">
        <v>1</v>
      </c>
      <c r="K101">
        <v>13</v>
      </c>
    </row>
    <row r="102" spans="6:11" ht="24.6" hidden="1" customHeight="1" x14ac:dyDescent="0.25">
      <c r="F102" t="s">
        <v>68</v>
      </c>
      <c r="G102">
        <v>2</v>
      </c>
      <c r="H102">
        <v>2</v>
      </c>
      <c r="I102" t="s">
        <v>9</v>
      </c>
      <c r="J102">
        <v>3</v>
      </c>
      <c r="K102">
        <v>13</v>
      </c>
    </row>
    <row r="103" spans="6:11" ht="24.6" hidden="1" customHeight="1" x14ac:dyDescent="0.25">
      <c r="F103" t="s">
        <v>15</v>
      </c>
      <c r="G103">
        <v>2</v>
      </c>
      <c r="H103">
        <v>2</v>
      </c>
      <c r="I103" t="s">
        <v>9</v>
      </c>
      <c r="J103">
        <v>1</v>
      </c>
      <c r="K103">
        <v>15</v>
      </c>
    </row>
    <row r="104" spans="6:11" ht="24.6" hidden="1" customHeight="1" x14ac:dyDescent="0.25">
      <c r="F104" t="s">
        <v>69</v>
      </c>
      <c r="G104">
        <v>2</v>
      </c>
      <c r="H104">
        <v>3</v>
      </c>
      <c r="I104" t="s">
        <v>9</v>
      </c>
      <c r="J104">
        <v>5</v>
      </c>
      <c r="K104">
        <v>13</v>
      </c>
    </row>
    <row r="105" spans="6:11" ht="24.6" hidden="1" customHeight="1" x14ac:dyDescent="0.25">
      <c r="F105" t="s">
        <v>14</v>
      </c>
      <c r="G105">
        <v>2</v>
      </c>
      <c r="H105">
        <v>3</v>
      </c>
      <c r="I105" t="s">
        <v>9</v>
      </c>
      <c r="J105">
        <v>1</v>
      </c>
      <c r="K105">
        <v>17</v>
      </c>
    </row>
    <row r="106" spans="6:11" ht="24.6" hidden="1" customHeight="1" x14ac:dyDescent="0.25">
      <c r="F106" t="s">
        <v>58</v>
      </c>
      <c r="G106">
        <v>2</v>
      </c>
      <c r="H106">
        <v>4</v>
      </c>
      <c r="I106" t="s">
        <v>9</v>
      </c>
      <c r="J106">
        <v>3</v>
      </c>
      <c r="K106">
        <v>15</v>
      </c>
    </row>
    <row r="107" spans="6:11" ht="24.6" hidden="1" customHeight="1" x14ac:dyDescent="0.25">
      <c r="F107" t="s">
        <v>59</v>
      </c>
      <c r="G107">
        <v>2</v>
      </c>
      <c r="H107">
        <v>5</v>
      </c>
      <c r="I107" t="s">
        <v>9</v>
      </c>
      <c r="J107">
        <v>5</v>
      </c>
      <c r="K107">
        <v>15</v>
      </c>
    </row>
    <row r="108" spans="6:11" ht="24.6" hidden="1" customHeight="1" x14ac:dyDescent="0.25">
      <c r="F108" t="s">
        <v>49</v>
      </c>
      <c r="G108">
        <v>2</v>
      </c>
      <c r="H108">
        <v>5</v>
      </c>
      <c r="I108" t="s">
        <v>9</v>
      </c>
      <c r="J108">
        <v>3</v>
      </c>
      <c r="K108">
        <v>17</v>
      </c>
    </row>
    <row r="109" spans="6:11" ht="24.6" hidden="1" customHeight="1" x14ac:dyDescent="0.25">
      <c r="F109" t="s">
        <v>50</v>
      </c>
      <c r="G109">
        <v>2</v>
      </c>
      <c r="H109">
        <v>6</v>
      </c>
      <c r="I109" t="s">
        <v>9</v>
      </c>
      <c r="J109">
        <v>5</v>
      </c>
      <c r="K109">
        <v>17</v>
      </c>
    </row>
    <row r="110" spans="6:11" ht="24.6" hidden="1" customHeight="1" x14ac:dyDescent="0.25">
      <c r="F110" t="s">
        <v>13</v>
      </c>
      <c r="G110">
        <v>3</v>
      </c>
      <c r="H110">
        <v>1</v>
      </c>
      <c r="I110" t="s">
        <v>9</v>
      </c>
      <c r="J110">
        <v>1</v>
      </c>
      <c r="K110">
        <v>19</v>
      </c>
    </row>
    <row r="111" spans="6:11" ht="24.6" hidden="1" customHeight="1" x14ac:dyDescent="0.25">
      <c r="F111" t="s">
        <v>40</v>
      </c>
      <c r="G111">
        <v>3</v>
      </c>
      <c r="H111">
        <v>2</v>
      </c>
      <c r="I111" t="s">
        <v>9</v>
      </c>
      <c r="J111">
        <v>3</v>
      </c>
      <c r="K111">
        <v>19</v>
      </c>
    </row>
    <row r="112" spans="6:11" ht="24.6" hidden="1" customHeight="1" x14ac:dyDescent="0.25">
      <c r="F112" t="s">
        <v>12</v>
      </c>
      <c r="G112">
        <v>3</v>
      </c>
      <c r="H112">
        <v>2</v>
      </c>
      <c r="I112" t="s">
        <v>9</v>
      </c>
      <c r="J112">
        <v>1</v>
      </c>
      <c r="K112">
        <v>21</v>
      </c>
    </row>
    <row r="113" spans="6:11" ht="24.6" hidden="1" customHeight="1" x14ac:dyDescent="0.25">
      <c r="F113" t="s">
        <v>41</v>
      </c>
      <c r="G113">
        <v>3</v>
      </c>
      <c r="H113">
        <v>3</v>
      </c>
      <c r="I113" t="s">
        <v>9</v>
      </c>
      <c r="J113">
        <v>5</v>
      </c>
      <c r="K113">
        <v>19</v>
      </c>
    </row>
    <row r="114" spans="6:11" ht="24.6" hidden="1" customHeight="1" x14ac:dyDescent="0.25">
      <c r="F114" t="s">
        <v>11</v>
      </c>
      <c r="G114">
        <v>3</v>
      </c>
      <c r="H114">
        <v>3</v>
      </c>
      <c r="I114" t="s">
        <v>9</v>
      </c>
      <c r="J114">
        <v>1</v>
      </c>
      <c r="K114">
        <v>23</v>
      </c>
    </row>
    <row r="115" spans="6:11" ht="24.6" hidden="1" customHeight="1" x14ac:dyDescent="0.25">
      <c r="F115" t="s">
        <v>31</v>
      </c>
      <c r="G115">
        <v>3</v>
      </c>
      <c r="H115">
        <v>4</v>
      </c>
      <c r="I115" t="s">
        <v>9</v>
      </c>
      <c r="J115">
        <v>3</v>
      </c>
      <c r="K115">
        <v>21</v>
      </c>
    </row>
    <row r="116" spans="6:11" ht="24.6" hidden="1" customHeight="1" x14ac:dyDescent="0.25">
      <c r="F116" t="s">
        <v>32</v>
      </c>
      <c r="G116">
        <v>3</v>
      </c>
      <c r="H116">
        <v>5</v>
      </c>
      <c r="I116" t="s">
        <v>9</v>
      </c>
      <c r="J116">
        <v>5</v>
      </c>
      <c r="K116">
        <v>21</v>
      </c>
    </row>
    <row r="117" spans="6:11" ht="24.6" hidden="1" customHeight="1" x14ac:dyDescent="0.25">
      <c r="F117" t="s">
        <v>22</v>
      </c>
      <c r="G117">
        <v>3</v>
      </c>
      <c r="H117">
        <v>5</v>
      </c>
      <c r="I117" t="s">
        <v>9</v>
      </c>
      <c r="J117">
        <v>3</v>
      </c>
      <c r="K117">
        <v>23</v>
      </c>
    </row>
    <row r="118" spans="6:11" ht="24.6" hidden="1" customHeight="1" x14ac:dyDescent="0.25">
      <c r="F118" t="s">
        <v>23</v>
      </c>
      <c r="G118">
        <v>3</v>
      </c>
      <c r="H118">
        <v>6</v>
      </c>
      <c r="I118" t="s">
        <v>9</v>
      </c>
      <c r="J118">
        <v>5</v>
      </c>
      <c r="K118">
        <v>23</v>
      </c>
    </row>
    <row r="119" spans="6:11" ht="24.6" hidden="1" customHeight="1" x14ac:dyDescent="0.25">
      <c r="F119" t="s">
        <v>70</v>
      </c>
      <c r="G119">
        <v>4</v>
      </c>
      <c r="H119">
        <v>1</v>
      </c>
      <c r="I119" t="s">
        <v>9</v>
      </c>
      <c r="J119">
        <v>7</v>
      </c>
      <c r="K119">
        <v>13</v>
      </c>
    </row>
    <row r="120" spans="6:11" ht="24.6" hidden="1" customHeight="1" x14ac:dyDescent="0.25">
      <c r="F120" t="s">
        <v>71</v>
      </c>
      <c r="G120">
        <v>4</v>
      </c>
      <c r="H120">
        <v>2</v>
      </c>
      <c r="I120" t="s">
        <v>9</v>
      </c>
      <c r="J120">
        <v>9</v>
      </c>
      <c r="K120">
        <v>13</v>
      </c>
    </row>
    <row r="121" spans="6:11" ht="24.6" hidden="1" customHeight="1" x14ac:dyDescent="0.25">
      <c r="F121" t="s">
        <v>60</v>
      </c>
      <c r="G121">
        <v>4</v>
      </c>
      <c r="H121">
        <v>2</v>
      </c>
      <c r="I121" t="s">
        <v>9</v>
      </c>
      <c r="J121">
        <v>7</v>
      </c>
      <c r="K121">
        <v>15</v>
      </c>
    </row>
    <row r="122" spans="6:11" ht="24.6" hidden="1" customHeight="1" x14ac:dyDescent="0.25">
      <c r="F122" t="s">
        <v>72</v>
      </c>
      <c r="G122">
        <v>4</v>
      </c>
      <c r="H122">
        <v>3</v>
      </c>
      <c r="I122" t="s">
        <v>9</v>
      </c>
      <c r="J122">
        <v>11</v>
      </c>
      <c r="K122">
        <v>13</v>
      </c>
    </row>
    <row r="123" spans="6:11" ht="24.6" hidden="1" customHeight="1" x14ac:dyDescent="0.25">
      <c r="F123" t="s">
        <v>51</v>
      </c>
      <c r="G123">
        <v>4</v>
      </c>
      <c r="H123">
        <v>3</v>
      </c>
      <c r="I123" t="s">
        <v>9</v>
      </c>
      <c r="J123">
        <v>7</v>
      </c>
      <c r="K123">
        <v>17</v>
      </c>
    </row>
    <row r="124" spans="6:11" ht="24.6" hidden="1" customHeight="1" x14ac:dyDescent="0.25">
      <c r="F124" t="s">
        <v>61</v>
      </c>
      <c r="G124">
        <v>4</v>
      </c>
      <c r="H124">
        <v>4</v>
      </c>
      <c r="I124" t="s">
        <v>9</v>
      </c>
      <c r="J124">
        <v>9</v>
      </c>
      <c r="K124">
        <v>15</v>
      </c>
    </row>
    <row r="125" spans="6:11" ht="24.6" hidden="1" customHeight="1" x14ac:dyDescent="0.25">
      <c r="F125" t="s">
        <v>62</v>
      </c>
      <c r="G125">
        <v>4</v>
      </c>
      <c r="H125">
        <v>5</v>
      </c>
      <c r="I125" t="s">
        <v>9</v>
      </c>
      <c r="J125">
        <v>11</v>
      </c>
      <c r="K125">
        <v>15</v>
      </c>
    </row>
    <row r="126" spans="6:11" ht="24.6" hidden="1" customHeight="1" x14ac:dyDescent="0.25">
      <c r="F126" t="s">
        <v>52</v>
      </c>
      <c r="G126">
        <v>4</v>
      </c>
      <c r="H126">
        <v>5</v>
      </c>
      <c r="I126" t="s">
        <v>9</v>
      </c>
      <c r="J126">
        <v>9</v>
      </c>
      <c r="K126">
        <v>17</v>
      </c>
    </row>
    <row r="127" spans="6:11" ht="24.6" hidden="1" customHeight="1" x14ac:dyDescent="0.25">
      <c r="F127" t="s">
        <v>53</v>
      </c>
      <c r="G127">
        <v>4</v>
      </c>
      <c r="H127">
        <v>6</v>
      </c>
      <c r="I127" t="s">
        <v>9</v>
      </c>
      <c r="J127">
        <v>11</v>
      </c>
      <c r="K127">
        <v>17</v>
      </c>
    </row>
    <row r="128" spans="6:11" ht="24.6" hidden="1" customHeight="1" x14ac:dyDescent="0.25">
      <c r="F128" t="s">
        <v>42</v>
      </c>
      <c r="G128">
        <v>5</v>
      </c>
      <c r="H128">
        <v>1</v>
      </c>
      <c r="I128" t="s">
        <v>9</v>
      </c>
      <c r="J128">
        <v>7</v>
      </c>
      <c r="K128">
        <v>19</v>
      </c>
    </row>
    <row r="129" spans="6:11" ht="24.6" hidden="1" customHeight="1" x14ac:dyDescent="0.25">
      <c r="F129" t="s">
        <v>43</v>
      </c>
      <c r="G129">
        <v>5</v>
      </c>
      <c r="H129">
        <v>2</v>
      </c>
      <c r="I129" t="s">
        <v>9</v>
      </c>
      <c r="J129">
        <v>9</v>
      </c>
      <c r="K129">
        <v>19</v>
      </c>
    </row>
    <row r="130" spans="6:11" ht="24.6" hidden="1" customHeight="1" x14ac:dyDescent="0.25">
      <c r="F130" t="s">
        <v>33</v>
      </c>
      <c r="G130">
        <v>5</v>
      </c>
      <c r="H130">
        <v>2</v>
      </c>
      <c r="I130" t="s">
        <v>9</v>
      </c>
      <c r="J130">
        <v>7</v>
      </c>
      <c r="K130">
        <v>21</v>
      </c>
    </row>
    <row r="131" spans="6:11" ht="24.6" hidden="1" customHeight="1" x14ac:dyDescent="0.25">
      <c r="F131" t="s">
        <v>44</v>
      </c>
      <c r="G131">
        <v>5</v>
      </c>
      <c r="H131">
        <v>3</v>
      </c>
      <c r="I131" t="s">
        <v>9</v>
      </c>
      <c r="J131">
        <v>11</v>
      </c>
      <c r="K131">
        <v>19</v>
      </c>
    </row>
    <row r="132" spans="6:11" ht="24.6" hidden="1" customHeight="1" x14ac:dyDescent="0.25">
      <c r="F132" t="s">
        <v>24</v>
      </c>
      <c r="G132">
        <v>5</v>
      </c>
      <c r="H132">
        <v>3</v>
      </c>
      <c r="I132" t="s">
        <v>9</v>
      </c>
      <c r="J132">
        <v>7</v>
      </c>
      <c r="K132">
        <v>23</v>
      </c>
    </row>
    <row r="133" spans="6:11" ht="24.6" hidden="1" customHeight="1" x14ac:dyDescent="0.25">
      <c r="F133" t="s">
        <v>34</v>
      </c>
      <c r="G133">
        <v>5</v>
      </c>
      <c r="H133">
        <v>4</v>
      </c>
      <c r="I133" t="s">
        <v>9</v>
      </c>
      <c r="J133">
        <v>9</v>
      </c>
      <c r="K133">
        <v>21</v>
      </c>
    </row>
    <row r="134" spans="6:11" ht="24.6" hidden="1" customHeight="1" x14ac:dyDescent="0.25">
      <c r="F134" t="s">
        <v>35</v>
      </c>
      <c r="G134">
        <v>5</v>
      </c>
      <c r="H134">
        <v>5</v>
      </c>
      <c r="I134" t="s">
        <v>9</v>
      </c>
      <c r="J134">
        <v>11</v>
      </c>
      <c r="K134">
        <v>21</v>
      </c>
    </row>
    <row r="135" spans="6:11" ht="24.6" hidden="1" customHeight="1" x14ac:dyDescent="0.25">
      <c r="F135" t="s">
        <v>25</v>
      </c>
      <c r="G135">
        <v>5</v>
      </c>
      <c r="H135">
        <v>5</v>
      </c>
      <c r="I135" t="s">
        <v>9</v>
      </c>
      <c r="J135">
        <v>9</v>
      </c>
      <c r="K135">
        <v>23</v>
      </c>
    </row>
    <row r="136" spans="6:11" ht="24.6" hidden="1" customHeight="1" x14ac:dyDescent="0.25">
      <c r="F136" t="s">
        <v>26</v>
      </c>
      <c r="G136">
        <v>5</v>
      </c>
      <c r="H136">
        <v>6</v>
      </c>
      <c r="I136" t="s">
        <v>9</v>
      </c>
      <c r="J136">
        <v>11</v>
      </c>
      <c r="K136">
        <v>23</v>
      </c>
    </row>
    <row r="137" spans="6:11" ht="24.6" hidden="1" customHeight="1" x14ac:dyDescent="0.25">
      <c r="F137" t="s">
        <v>45</v>
      </c>
      <c r="G137">
        <v>6</v>
      </c>
      <c r="H137">
        <v>1</v>
      </c>
      <c r="I137" t="s">
        <v>9</v>
      </c>
      <c r="J137">
        <v>13</v>
      </c>
      <c r="K137">
        <v>19</v>
      </c>
    </row>
    <row r="138" spans="6:11" ht="24.6" hidden="1" customHeight="1" x14ac:dyDescent="0.25">
      <c r="F138" t="s">
        <v>46</v>
      </c>
      <c r="G138">
        <v>6</v>
      </c>
      <c r="H138">
        <v>2</v>
      </c>
      <c r="I138" t="s">
        <v>9</v>
      </c>
      <c r="J138">
        <v>15</v>
      </c>
      <c r="K138">
        <v>19</v>
      </c>
    </row>
    <row r="139" spans="6:11" ht="24.6" hidden="1" customHeight="1" x14ac:dyDescent="0.25">
      <c r="F139" t="s">
        <v>36</v>
      </c>
      <c r="G139">
        <v>6</v>
      </c>
      <c r="H139">
        <v>2</v>
      </c>
      <c r="I139" t="s">
        <v>9</v>
      </c>
      <c r="J139">
        <v>13</v>
      </c>
      <c r="K139">
        <v>21</v>
      </c>
    </row>
    <row r="140" spans="6:11" ht="24.6" hidden="1" customHeight="1" x14ac:dyDescent="0.25">
      <c r="F140" t="s">
        <v>47</v>
      </c>
      <c r="G140">
        <v>6</v>
      </c>
      <c r="H140">
        <v>3</v>
      </c>
      <c r="I140" t="s">
        <v>9</v>
      </c>
      <c r="J140">
        <v>17</v>
      </c>
      <c r="K140">
        <v>19</v>
      </c>
    </row>
    <row r="141" spans="6:11" ht="24.6" hidden="1" customHeight="1" x14ac:dyDescent="0.25">
      <c r="F141" t="s">
        <v>27</v>
      </c>
      <c r="G141">
        <v>6</v>
      </c>
      <c r="H141">
        <v>3</v>
      </c>
      <c r="I141" t="s">
        <v>9</v>
      </c>
      <c r="J141">
        <v>13</v>
      </c>
      <c r="K141">
        <v>23</v>
      </c>
    </row>
    <row r="142" spans="6:11" ht="24.6" hidden="1" customHeight="1" x14ac:dyDescent="0.25">
      <c r="F142" t="s">
        <v>37</v>
      </c>
      <c r="G142">
        <v>6</v>
      </c>
      <c r="H142">
        <v>4</v>
      </c>
      <c r="I142" t="s">
        <v>9</v>
      </c>
      <c r="J142">
        <v>15</v>
      </c>
      <c r="K142">
        <v>21</v>
      </c>
    </row>
    <row r="143" spans="6:11" ht="24.6" hidden="1" customHeight="1" x14ac:dyDescent="0.25">
      <c r="F143" t="s">
        <v>38</v>
      </c>
      <c r="G143">
        <v>6</v>
      </c>
      <c r="H143">
        <v>5</v>
      </c>
      <c r="I143" t="s">
        <v>9</v>
      </c>
      <c r="J143">
        <v>17</v>
      </c>
      <c r="K143">
        <v>21</v>
      </c>
    </row>
    <row r="144" spans="6:11" ht="24.6" hidden="1" customHeight="1" x14ac:dyDescent="0.25">
      <c r="F144" t="s">
        <v>28</v>
      </c>
      <c r="G144">
        <v>6</v>
      </c>
      <c r="H144">
        <v>5</v>
      </c>
      <c r="I144" t="s">
        <v>9</v>
      </c>
      <c r="J144">
        <v>15</v>
      </c>
      <c r="K144">
        <v>23</v>
      </c>
    </row>
    <row r="145" spans="6:39" ht="24.6" hidden="1" customHeight="1" x14ac:dyDescent="0.25">
      <c r="F145" t="s">
        <v>29</v>
      </c>
      <c r="G145">
        <v>6</v>
      </c>
      <c r="H145">
        <v>6</v>
      </c>
      <c r="I145" t="s">
        <v>9</v>
      </c>
      <c r="J145">
        <v>17</v>
      </c>
      <c r="K145">
        <v>23</v>
      </c>
    </row>
    <row r="146" spans="6:39" ht="24.6" hidden="1" customHeight="1" x14ac:dyDescent="0.25"/>
    <row r="147" spans="6:39" ht="24.6" hidden="1" customHeight="1" x14ac:dyDescent="0.25"/>
    <row r="148" spans="6:39" ht="24.6" hidden="1" customHeight="1" x14ac:dyDescent="0.25"/>
    <row r="149" spans="6:39" ht="24.6" hidden="1" customHeight="1" x14ac:dyDescent="0.25"/>
    <row r="150" spans="6:39" ht="24.6" hidden="1" customHeight="1" x14ac:dyDescent="0.25"/>
    <row r="151" spans="6:39" ht="24.6" hidden="1" customHeight="1" x14ac:dyDescent="0.25"/>
    <row r="152" spans="6:39" ht="24.6" hidden="1" customHeight="1" x14ac:dyDescent="0.25"/>
    <row r="153" spans="6:39" ht="24.6" hidden="1" customHeight="1" x14ac:dyDescent="0.25"/>
    <row r="154" spans="6:39" ht="24.6" hidden="1" customHeight="1" x14ac:dyDescent="0.25"/>
    <row r="155" spans="6:39" ht="24.6" hidden="1" customHeight="1" x14ac:dyDescent="0.25"/>
    <row r="156" spans="6:39" ht="24.6" hidden="1" customHeight="1" x14ac:dyDescent="0.25"/>
    <row r="157" spans="6:39" ht="24.6" hidden="1" customHeight="1" x14ac:dyDescent="0.25"/>
    <row r="158" spans="6:39" ht="24.6" hidden="1" customHeight="1" x14ac:dyDescent="0.25"/>
    <row r="160" spans="6:39" ht="24.6" customHeight="1" thickBot="1" x14ac:dyDescent="0.3">
      <c r="AM160" s="167" t="s">
        <v>165</v>
      </c>
    </row>
    <row r="161" spans="1:42" ht="43.9" customHeight="1" thickBot="1" x14ac:dyDescent="0.3">
      <c r="G161" s="267" t="s">
        <v>169</v>
      </c>
      <c r="H161" s="268"/>
      <c r="I161" s="268"/>
      <c r="J161" s="268"/>
      <c r="K161" s="268"/>
      <c r="L161" s="268"/>
      <c r="M161" s="268"/>
      <c r="N161" s="268"/>
      <c r="O161" s="268"/>
      <c r="P161" s="268"/>
      <c r="Q161" s="268"/>
      <c r="R161" s="269"/>
      <c r="T161" s="267" t="s">
        <v>170</v>
      </c>
      <c r="U161" s="268"/>
      <c r="V161" s="268"/>
      <c r="W161" s="268"/>
      <c r="X161" s="268"/>
      <c r="Y161" s="268"/>
      <c r="Z161" s="268"/>
      <c r="AA161" s="268"/>
      <c r="AB161" s="268"/>
      <c r="AC161" s="268"/>
      <c r="AD161" s="268"/>
      <c r="AE161" s="269"/>
      <c r="AN161" s="167"/>
      <c r="AO161" s="167"/>
      <c r="AP161" s="166"/>
    </row>
    <row r="162" spans="1:42" ht="24" customHeight="1" x14ac:dyDescent="0.25">
      <c r="G162" s="54" t="s">
        <v>11</v>
      </c>
      <c r="H162" s="55" t="s">
        <v>22</v>
      </c>
      <c r="I162" s="56" t="s">
        <v>23</v>
      </c>
      <c r="J162" s="63" t="s">
        <v>24</v>
      </c>
      <c r="K162" s="64" t="s">
        <v>25</v>
      </c>
      <c r="L162" s="65" t="s">
        <v>26</v>
      </c>
      <c r="M162" s="72" t="s">
        <v>27</v>
      </c>
      <c r="N162" s="73" t="s">
        <v>28</v>
      </c>
      <c r="O162" s="74" t="s">
        <v>29</v>
      </c>
      <c r="P162" s="81" t="s">
        <v>153</v>
      </c>
      <c r="Q162" s="82" t="s">
        <v>155</v>
      </c>
      <c r="R162" s="83" t="s">
        <v>30</v>
      </c>
      <c r="T162" s="54"/>
      <c r="U162" s="55"/>
      <c r="V162" s="56"/>
      <c r="W162" s="63"/>
      <c r="X162" s="64"/>
      <c r="Y162" s="65"/>
      <c r="Z162" s="72"/>
      <c r="AA162" s="73"/>
      <c r="AB162" s="74"/>
      <c r="AC162" s="81"/>
      <c r="AD162" s="82"/>
      <c r="AE162" s="83"/>
    </row>
    <row r="163" spans="1:42" ht="24" customHeight="1" x14ac:dyDescent="0.25">
      <c r="G163" s="57" t="s">
        <v>12</v>
      </c>
      <c r="H163" s="58" t="s">
        <v>31</v>
      </c>
      <c r="I163" s="59" t="s">
        <v>32</v>
      </c>
      <c r="J163" s="66" t="s">
        <v>33</v>
      </c>
      <c r="K163" s="67" t="s">
        <v>34</v>
      </c>
      <c r="L163" s="68" t="s">
        <v>35</v>
      </c>
      <c r="M163" s="75" t="s">
        <v>36</v>
      </c>
      <c r="N163" s="76" t="s">
        <v>37</v>
      </c>
      <c r="O163" s="77" t="s">
        <v>38</v>
      </c>
      <c r="P163" s="84" t="s">
        <v>154</v>
      </c>
      <c r="Q163" s="85" t="s">
        <v>39</v>
      </c>
      <c r="R163" s="86" t="s">
        <v>157</v>
      </c>
      <c r="T163" s="57"/>
      <c r="U163" s="58"/>
      <c r="V163" s="59"/>
      <c r="W163" s="66"/>
      <c r="X163" s="67"/>
      <c r="Y163" s="68"/>
      <c r="Z163" s="75"/>
      <c r="AA163" s="76"/>
      <c r="AB163" s="77"/>
      <c r="AC163" s="84"/>
      <c r="AD163" s="85"/>
      <c r="AE163" s="86"/>
    </row>
    <row r="164" spans="1:42" ht="24" customHeight="1" x14ac:dyDescent="0.25">
      <c r="G164" s="60" t="s">
        <v>13</v>
      </c>
      <c r="H164" s="61" t="s">
        <v>40</v>
      </c>
      <c r="I164" s="62" t="s">
        <v>41</v>
      </c>
      <c r="J164" s="69" t="s">
        <v>42</v>
      </c>
      <c r="K164" s="70" t="s">
        <v>43</v>
      </c>
      <c r="L164" s="71" t="s">
        <v>44</v>
      </c>
      <c r="M164" s="78" t="s">
        <v>45</v>
      </c>
      <c r="N164" s="79" t="s">
        <v>46</v>
      </c>
      <c r="O164" s="80" t="s">
        <v>47</v>
      </c>
      <c r="P164" s="87" t="s">
        <v>48</v>
      </c>
      <c r="Q164" s="88" t="s">
        <v>156</v>
      </c>
      <c r="R164" s="89" t="s">
        <v>158</v>
      </c>
      <c r="T164" s="60"/>
      <c r="U164" s="61"/>
      <c r="V164" s="62"/>
      <c r="W164" s="69"/>
      <c r="X164" s="70"/>
      <c r="Y164" s="71"/>
      <c r="Z164" s="78"/>
      <c r="AA164" s="79"/>
      <c r="AB164" s="80"/>
      <c r="AC164" s="87"/>
      <c r="AD164" s="88"/>
      <c r="AE164" s="89"/>
    </row>
    <row r="165" spans="1:42" ht="24" customHeight="1" x14ac:dyDescent="0.25">
      <c r="G165" s="36" t="s">
        <v>14</v>
      </c>
      <c r="H165" s="37" t="s">
        <v>49</v>
      </c>
      <c r="I165" s="38" t="s">
        <v>50</v>
      </c>
      <c r="J165" s="90" t="s">
        <v>51</v>
      </c>
      <c r="K165" s="91" t="s">
        <v>52</v>
      </c>
      <c r="L165" s="92" t="s">
        <v>53</v>
      </c>
      <c r="M165" s="99" t="s">
        <v>149</v>
      </c>
      <c r="N165" s="100" t="s">
        <v>147</v>
      </c>
      <c r="O165" s="101" t="s">
        <v>54</v>
      </c>
      <c r="P165" s="107" t="s">
        <v>55</v>
      </c>
      <c r="Q165" s="108" t="s">
        <v>56</v>
      </c>
      <c r="R165" s="109" t="s">
        <v>57</v>
      </c>
      <c r="T165" s="36"/>
      <c r="U165" s="37"/>
      <c r="V165" s="38"/>
      <c r="W165" s="90"/>
      <c r="X165" s="91"/>
      <c r="Y165" s="92"/>
      <c r="Z165" s="99"/>
      <c r="AA165" s="100"/>
      <c r="AB165" s="101"/>
      <c r="AC165" s="107"/>
      <c r="AD165" s="108"/>
      <c r="AE165" s="109"/>
      <c r="AG165" s="270"/>
    </row>
    <row r="166" spans="1:42" ht="24" customHeight="1" x14ac:dyDescent="0.25">
      <c r="G166" s="39" t="s">
        <v>15</v>
      </c>
      <c r="H166" s="40" t="s">
        <v>58</v>
      </c>
      <c r="I166" s="41" t="s">
        <v>59</v>
      </c>
      <c r="J166" s="93" t="s">
        <v>60</v>
      </c>
      <c r="K166" s="94" t="s">
        <v>61</v>
      </c>
      <c r="L166" s="95" t="s">
        <v>62</v>
      </c>
      <c r="M166" s="102" t="s">
        <v>148</v>
      </c>
      <c r="N166" s="67" t="s">
        <v>63</v>
      </c>
      <c r="O166" s="103" t="s">
        <v>150</v>
      </c>
      <c r="P166" s="110" t="s">
        <v>65</v>
      </c>
      <c r="Q166" s="76" t="s">
        <v>66</v>
      </c>
      <c r="R166" s="111" t="s">
        <v>67</v>
      </c>
      <c r="T166" s="39"/>
      <c r="U166" s="40"/>
      <c r="V166" s="41"/>
      <c r="W166" s="93"/>
      <c r="X166" s="94"/>
      <c r="Y166" s="95"/>
      <c r="Z166" s="102"/>
      <c r="AA166" s="67"/>
      <c r="AB166" s="103"/>
      <c r="AC166" s="110"/>
      <c r="AD166" s="76"/>
      <c r="AE166" s="111"/>
      <c r="AG166" s="270"/>
    </row>
    <row r="167" spans="1:42" ht="24" customHeight="1" thickBot="1" x14ac:dyDescent="0.3">
      <c r="G167" s="42" t="s">
        <v>16</v>
      </c>
      <c r="H167" s="43" t="s">
        <v>68</v>
      </c>
      <c r="I167" s="44" t="s">
        <v>69</v>
      </c>
      <c r="J167" s="96" t="s">
        <v>70</v>
      </c>
      <c r="K167" s="97" t="s">
        <v>71</v>
      </c>
      <c r="L167" s="98" t="s">
        <v>72</v>
      </c>
      <c r="M167" s="104" t="s">
        <v>73</v>
      </c>
      <c r="N167" s="105" t="s">
        <v>152</v>
      </c>
      <c r="O167" s="106" t="s">
        <v>151</v>
      </c>
      <c r="P167" s="112" t="s">
        <v>76</v>
      </c>
      <c r="Q167" s="113" t="s">
        <v>77</v>
      </c>
      <c r="R167" s="114" t="s">
        <v>78</v>
      </c>
      <c r="T167" s="42"/>
      <c r="U167" s="43"/>
      <c r="V167" s="44"/>
      <c r="W167" s="96"/>
      <c r="X167" s="97"/>
      <c r="Y167" s="98"/>
      <c r="Z167" s="104"/>
      <c r="AA167" s="105"/>
      <c r="AB167" s="106"/>
      <c r="AC167" s="112"/>
      <c r="AD167" s="113"/>
      <c r="AE167" s="114"/>
      <c r="AG167" s="270"/>
    </row>
    <row r="168" spans="1:42" ht="24" customHeight="1" x14ac:dyDescent="0.25">
      <c r="G168" s="45" t="s">
        <v>17</v>
      </c>
      <c r="H168" s="46" t="s">
        <v>79</v>
      </c>
      <c r="I168" s="46" t="s">
        <v>80</v>
      </c>
      <c r="J168" s="46" t="s">
        <v>81</v>
      </c>
      <c r="K168" s="46" t="s">
        <v>82</v>
      </c>
      <c r="L168" s="47" t="s">
        <v>83</v>
      </c>
      <c r="M168" s="115" t="s">
        <v>84</v>
      </c>
      <c r="N168" s="116" t="s">
        <v>85</v>
      </c>
      <c r="O168" s="117" t="s">
        <v>86</v>
      </c>
      <c r="P168" s="63" t="s">
        <v>87</v>
      </c>
      <c r="Q168" s="64" t="s">
        <v>88</v>
      </c>
      <c r="R168" s="65" t="s">
        <v>89</v>
      </c>
      <c r="T168" s="45"/>
      <c r="U168" s="46"/>
      <c r="V168" s="46"/>
      <c r="W168" s="46"/>
      <c r="X168" s="46"/>
      <c r="Y168" s="47"/>
      <c r="Z168" s="115"/>
      <c r="AA168" s="116"/>
      <c r="AB168" s="117"/>
      <c r="AC168" s="63"/>
      <c r="AD168" s="64"/>
      <c r="AE168" s="65"/>
      <c r="AG168" s="270"/>
    </row>
    <row r="169" spans="1:42" ht="24" customHeight="1" x14ac:dyDescent="0.25">
      <c r="G169" s="48" t="s">
        <v>18</v>
      </c>
      <c r="H169" s="49" t="s">
        <v>90</v>
      </c>
      <c r="I169" s="49" t="s">
        <v>91</v>
      </c>
      <c r="J169" s="49" t="s">
        <v>92</v>
      </c>
      <c r="K169" s="49" t="s">
        <v>93</v>
      </c>
      <c r="L169" s="50" t="s">
        <v>94</v>
      </c>
      <c r="M169" s="118" t="s">
        <v>95</v>
      </c>
      <c r="N169" s="94" t="s">
        <v>96</v>
      </c>
      <c r="O169" s="119" t="s">
        <v>97</v>
      </c>
      <c r="P169" s="66" t="s">
        <v>98</v>
      </c>
      <c r="Q169" s="67" t="s">
        <v>99</v>
      </c>
      <c r="R169" s="68" t="s">
        <v>64</v>
      </c>
      <c r="T169" s="48"/>
      <c r="U169" s="49"/>
      <c r="V169" s="49"/>
      <c r="W169" s="49"/>
      <c r="X169" s="49"/>
      <c r="Y169" s="50"/>
      <c r="Z169" s="118"/>
      <c r="AA169" s="94"/>
      <c r="AB169" s="119"/>
      <c r="AC169" s="66"/>
      <c r="AD169" s="67"/>
      <c r="AE169" s="68"/>
      <c r="AG169" s="270"/>
    </row>
    <row r="170" spans="1:42" ht="24" customHeight="1" x14ac:dyDescent="0.25">
      <c r="G170" s="48" t="s">
        <v>19</v>
      </c>
      <c r="H170" s="49" t="s">
        <v>100</v>
      </c>
      <c r="I170" s="49" t="s">
        <v>101</v>
      </c>
      <c r="J170" s="49" t="s">
        <v>102</v>
      </c>
      <c r="K170" s="49" t="s">
        <v>103</v>
      </c>
      <c r="L170" s="50" t="s">
        <v>104</v>
      </c>
      <c r="M170" s="120" t="s">
        <v>105</v>
      </c>
      <c r="N170" s="121" t="s">
        <v>106</v>
      </c>
      <c r="O170" s="122" t="s">
        <v>107</v>
      </c>
      <c r="P170" s="69" t="s">
        <v>108</v>
      </c>
      <c r="Q170" s="70" t="s">
        <v>74</v>
      </c>
      <c r="R170" s="71" t="s">
        <v>75</v>
      </c>
      <c r="T170" s="48"/>
      <c r="U170" s="49"/>
      <c r="V170" s="49"/>
      <c r="W170" s="49"/>
      <c r="X170" s="49"/>
      <c r="Y170" s="50"/>
      <c r="Z170" s="120"/>
      <c r="AA170" s="121"/>
      <c r="AB170" s="122"/>
      <c r="AC170" s="69"/>
      <c r="AD170" s="70"/>
      <c r="AE170" s="71"/>
    </row>
    <row r="171" spans="1:42" ht="24" customHeight="1" x14ac:dyDescent="0.25">
      <c r="G171" s="48" t="s">
        <v>20</v>
      </c>
      <c r="H171" s="49" t="s">
        <v>109</v>
      </c>
      <c r="I171" s="49" t="s">
        <v>110</v>
      </c>
      <c r="J171" s="49" t="s">
        <v>111</v>
      </c>
      <c r="K171" s="49" t="s">
        <v>112</v>
      </c>
      <c r="L171" s="50" t="s">
        <v>113</v>
      </c>
      <c r="M171" s="36" t="s">
        <v>114</v>
      </c>
      <c r="N171" s="37" t="s">
        <v>115</v>
      </c>
      <c r="O171" s="38" t="s">
        <v>116</v>
      </c>
      <c r="P171" s="123" t="s">
        <v>117</v>
      </c>
      <c r="Q171" s="124" t="s">
        <v>118</v>
      </c>
      <c r="R171" s="125" t="s">
        <v>119</v>
      </c>
      <c r="T171" s="48"/>
      <c r="U171" s="49"/>
      <c r="V171" s="49"/>
      <c r="W171" s="49"/>
      <c r="X171" s="49"/>
      <c r="Y171" s="50"/>
      <c r="Z171" s="36"/>
      <c r="AA171" s="37"/>
      <c r="AB171" s="38"/>
      <c r="AC171" s="123"/>
      <c r="AD171" s="124"/>
      <c r="AE171" s="125"/>
    </row>
    <row r="172" spans="1:42" ht="24" customHeight="1" x14ac:dyDescent="0.25">
      <c r="G172" s="48" t="s">
        <v>21</v>
      </c>
      <c r="H172" s="49" t="s">
        <v>120</v>
      </c>
      <c r="I172" s="49" t="s">
        <v>121</v>
      </c>
      <c r="J172" s="49" t="s">
        <v>122</v>
      </c>
      <c r="K172" s="49" t="s">
        <v>123</v>
      </c>
      <c r="L172" s="50" t="s">
        <v>124</v>
      </c>
      <c r="M172" s="39" t="s">
        <v>125</v>
      </c>
      <c r="N172" s="40" t="s">
        <v>126</v>
      </c>
      <c r="O172" s="41" t="s">
        <v>127</v>
      </c>
      <c r="P172" s="126" t="s">
        <v>128</v>
      </c>
      <c r="Q172" s="58" t="s">
        <v>129</v>
      </c>
      <c r="R172" s="127" t="s">
        <v>130</v>
      </c>
      <c r="T172" s="48"/>
      <c r="U172" s="49"/>
      <c r="V172" s="49"/>
      <c r="W172" s="49"/>
      <c r="X172" s="49"/>
      <c r="Y172" s="50"/>
      <c r="Z172" s="39"/>
      <c r="AA172" s="40"/>
      <c r="AB172" s="41"/>
      <c r="AC172" s="126"/>
      <c r="AD172" s="58"/>
      <c r="AE172" s="127"/>
    </row>
    <row r="173" spans="1:42" ht="24" customHeight="1" thickBot="1" x14ac:dyDescent="0.3">
      <c r="G173" s="51" t="s">
        <v>131</v>
      </c>
      <c r="H173" s="52" t="s">
        <v>132</v>
      </c>
      <c r="I173" s="52" t="s">
        <v>133</v>
      </c>
      <c r="J173" s="52" t="s">
        <v>134</v>
      </c>
      <c r="K173" s="52" t="s">
        <v>135</v>
      </c>
      <c r="L173" s="53" t="s">
        <v>136</v>
      </c>
      <c r="M173" s="42" t="s">
        <v>137</v>
      </c>
      <c r="N173" s="43" t="s">
        <v>138</v>
      </c>
      <c r="O173" s="44" t="s">
        <v>139</v>
      </c>
      <c r="P173" s="128" t="s">
        <v>140</v>
      </c>
      <c r="Q173" s="129" t="s">
        <v>141</v>
      </c>
      <c r="R173" s="130" t="s">
        <v>142</v>
      </c>
      <c r="T173" s="51"/>
      <c r="U173" s="52"/>
      <c r="V173" s="52"/>
      <c r="W173" s="52"/>
      <c r="X173" s="52"/>
      <c r="Y173" s="53"/>
      <c r="Z173" s="42"/>
      <c r="AA173" s="43"/>
      <c r="AB173" s="44"/>
      <c r="AC173" s="128"/>
      <c r="AD173" s="129"/>
      <c r="AE173" s="130"/>
    </row>
    <row r="174" spans="1:42" ht="42.6" customHeight="1" x14ac:dyDescent="0.25"/>
    <row r="175" spans="1:42" s="30" customFormat="1" ht="26.45" customHeight="1" x14ac:dyDescent="0.25">
      <c r="A175" s="30" t="s">
        <v>7</v>
      </c>
      <c r="B175" s="30" t="s">
        <v>3</v>
      </c>
      <c r="C175" s="30" t="s">
        <v>4</v>
      </c>
      <c r="F175" s="266" t="s">
        <v>0</v>
      </c>
      <c r="G175" s="33"/>
      <c r="H175" s="34"/>
      <c r="I175" s="34"/>
      <c r="J175" s="34"/>
      <c r="K175" s="34"/>
      <c r="L175" s="34"/>
      <c r="M175" s="34"/>
      <c r="N175" s="34"/>
      <c r="O175" s="34"/>
      <c r="P175" s="266" t="s">
        <v>1</v>
      </c>
      <c r="Q175" s="33"/>
      <c r="R175" s="33"/>
      <c r="S175" s="33"/>
      <c r="T175" s="33"/>
      <c r="U175" s="33"/>
      <c r="V175" s="33"/>
      <c r="W175" s="34"/>
      <c r="X175" s="271" t="s">
        <v>171</v>
      </c>
      <c r="Y175" s="271"/>
      <c r="Z175" s="271"/>
      <c r="AA175" s="34"/>
      <c r="AB175" s="271" t="s">
        <v>161</v>
      </c>
      <c r="AC175" s="271"/>
      <c r="AD175" s="271"/>
      <c r="AE175" s="34"/>
      <c r="AF175" s="271" t="s">
        <v>163</v>
      </c>
      <c r="AG175" s="271"/>
      <c r="AH175" s="271"/>
      <c r="AI175"/>
      <c r="AJ175" s="33" t="s">
        <v>146</v>
      </c>
      <c r="AK175"/>
      <c r="AL175" s="265" t="s">
        <v>164</v>
      </c>
    </row>
    <row r="176" spans="1:42" ht="18" customHeight="1" x14ac:dyDescent="0.25">
      <c r="A176" t="str">
        <f>IF(ISBLANK(X176),"",IF(ISBLANK(AF176),AB176,AF176))</f>
        <v/>
      </c>
      <c r="B176">
        <f t="shared" ref="B176:B207" si="0">IF(ISBLANK(X176),-1,VLOOKUP(X176,lu_quadrant,5,FALSE))</f>
        <v>-1</v>
      </c>
      <c r="C176">
        <f t="shared" ref="C176:C207" si="1">IF(ISBLANK(X176),-1,VLOOKUP(X176,lu_quadrant,6,FALSE))</f>
        <v>-1</v>
      </c>
      <c r="F176" s="275" t="str">
        <f>IF(ISBLANK('Step 2 - Employee Names'!A2),"End of Names",'Step 2 - Employee Names'!A2)</f>
        <v>End of Names</v>
      </c>
      <c r="G176" s="275"/>
      <c r="H176" s="275"/>
      <c r="I176" s="275"/>
      <c r="J176" s="275"/>
      <c r="K176" s="275"/>
      <c r="L176" s="275"/>
      <c r="M176" s="275"/>
      <c r="N176" s="275"/>
      <c r="O176" s="131"/>
      <c r="P176" s="275" t="str">
        <f>IF(ISBLANK('Step 2 - Employee Names'!B2),"End of Names",'Step 2 - Employee Names'!B2)</f>
        <v>End of Names</v>
      </c>
      <c r="Q176" s="275"/>
      <c r="R176" s="275"/>
      <c r="S176" s="275"/>
      <c r="T176" s="275"/>
      <c r="U176" s="275"/>
      <c r="V176" s="275"/>
      <c r="X176" s="272"/>
      <c r="Y176" s="272"/>
      <c r="Z176" s="272"/>
      <c r="AB176" s="273" t="str">
        <f>IF(AND(ISBLANK(F176),ISBLANK(P176)),"",CONCATENATE(LEFT(P176,1),LEFT(F176,1)))</f>
        <v>EE</v>
      </c>
      <c r="AC176" s="273"/>
      <c r="AD176" s="273"/>
      <c r="AF176" s="274"/>
      <c r="AG176" s="274"/>
      <c r="AH176" s="274"/>
      <c r="AJ176" s="168" t="str">
        <f>IF(ISBLANK('Step 2 - Employee Names'!A2),"",'Step 2 - Employee Names'!C2)</f>
        <v/>
      </c>
      <c r="AK176" s="1"/>
      <c r="AL176" s="169" t="str">
        <f t="shared" ref="AL176:AL207" si="2">IF(ISBLANK(X176),"",CONCATENATE(VLOOKUP(X176,lu_quadrant,2,FALSE),".",VLOOKUP(X176,lu_quadrant,3,FALSE)))</f>
        <v/>
      </c>
    </row>
    <row r="177" spans="1:38" ht="18" customHeight="1" x14ac:dyDescent="0.25">
      <c r="A177" t="str">
        <f t="shared" ref="A177:A225" si="3">IF(ISBLANK(X177),"",IF(ISBLANK(AF177),AB177,AF177))</f>
        <v/>
      </c>
      <c r="B177">
        <f t="shared" si="0"/>
        <v>-1</v>
      </c>
      <c r="C177">
        <f t="shared" si="1"/>
        <v>-1</v>
      </c>
      <c r="F177" s="275" t="str">
        <f>IF(ISBLANK('Step 2 - Employee Names'!A3),"End of Names",'Step 2 - Employee Names'!A3)</f>
        <v>End of Names</v>
      </c>
      <c r="G177" s="275"/>
      <c r="H177" s="275"/>
      <c r="I177" s="275"/>
      <c r="J177" s="275"/>
      <c r="K177" s="275"/>
      <c r="L177" s="275"/>
      <c r="M177" s="275"/>
      <c r="N177" s="275"/>
      <c r="O177" s="131"/>
      <c r="P177" s="275" t="str">
        <f>IF(ISBLANK('Step 2 - Employee Names'!B3),"End of Names",'Step 2 - Employee Names'!B3)</f>
        <v>End of Names</v>
      </c>
      <c r="Q177" s="275"/>
      <c r="R177" s="275"/>
      <c r="S177" s="275"/>
      <c r="T177" s="275"/>
      <c r="U177" s="275"/>
      <c r="V177" s="275"/>
      <c r="X177" s="272"/>
      <c r="Y177" s="272"/>
      <c r="Z177" s="272"/>
      <c r="AB177" s="273" t="str">
        <f t="shared" ref="AB177:AB225" si="4">IF(AND(ISBLANK(F177),ISBLANK(P177)),"",CONCATENATE(LEFT(P177,1),LEFT(F177,1)))</f>
        <v>EE</v>
      </c>
      <c r="AC177" s="273"/>
      <c r="AD177" s="273"/>
      <c r="AF177" s="274"/>
      <c r="AG177" s="274"/>
      <c r="AH177" s="274"/>
      <c r="AJ177" s="168" t="str">
        <f>IF(ISBLANK('Step 2 - Employee Names'!A3),"",'Step 2 - Employee Names'!C3)</f>
        <v/>
      </c>
      <c r="AK177" s="1"/>
      <c r="AL177" s="169" t="str">
        <f t="shared" si="2"/>
        <v/>
      </c>
    </row>
    <row r="178" spans="1:38" ht="18" customHeight="1" x14ac:dyDescent="0.25">
      <c r="A178" t="str">
        <f t="shared" si="3"/>
        <v/>
      </c>
      <c r="B178">
        <f t="shared" si="0"/>
        <v>-1</v>
      </c>
      <c r="C178">
        <f t="shared" si="1"/>
        <v>-1</v>
      </c>
      <c r="F178" s="275" t="str">
        <f>IF(ISBLANK('Step 2 - Employee Names'!A4),"End of Names",'Step 2 - Employee Names'!A4)</f>
        <v>End of Names</v>
      </c>
      <c r="G178" s="275"/>
      <c r="H178" s="275"/>
      <c r="I178" s="275"/>
      <c r="J178" s="275"/>
      <c r="K178" s="275"/>
      <c r="L178" s="275"/>
      <c r="M178" s="275"/>
      <c r="N178" s="275"/>
      <c r="O178" s="131"/>
      <c r="P178" s="275" t="str">
        <f>IF(ISBLANK('Step 2 - Employee Names'!B4),"End of Names",'Step 2 - Employee Names'!B4)</f>
        <v>End of Names</v>
      </c>
      <c r="Q178" s="275"/>
      <c r="R178" s="275"/>
      <c r="S178" s="275"/>
      <c r="T178" s="275"/>
      <c r="U178" s="275"/>
      <c r="V178" s="275"/>
      <c r="X178" s="272"/>
      <c r="Y178" s="272"/>
      <c r="Z178" s="272"/>
      <c r="AB178" s="273" t="str">
        <f t="shared" si="4"/>
        <v>EE</v>
      </c>
      <c r="AC178" s="273"/>
      <c r="AD178" s="273"/>
      <c r="AF178" s="274"/>
      <c r="AG178" s="274"/>
      <c r="AH178" s="274"/>
      <c r="AJ178" s="168" t="str">
        <f>IF(ISBLANK('Step 2 - Employee Names'!A4),"",'Step 2 - Employee Names'!C4)</f>
        <v/>
      </c>
      <c r="AK178" s="1"/>
      <c r="AL178" s="169" t="str">
        <f t="shared" si="2"/>
        <v/>
      </c>
    </row>
    <row r="179" spans="1:38" ht="18" customHeight="1" x14ac:dyDescent="0.25">
      <c r="A179" t="str">
        <f t="shared" si="3"/>
        <v/>
      </c>
      <c r="B179">
        <f t="shared" si="0"/>
        <v>-1</v>
      </c>
      <c r="C179">
        <f t="shared" si="1"/>
        <v>-1</v>
      </c>
      <c r="F179" s="275" t="str">
        <f>IF(ISBLANK('Step 2 - Employee Names'!A5),"End of Names",'Step 2 - Employee Names'!A5)</f>
        <v>End of Names</v>
      </c>
      <c r="G179" s="275"/>
      <c r="H179" s="275"/>
      <c r="I179" s="275"/>
      <c r="J179" s="275"/>
      <c r="K179" s="275"/>
      <c r="L179" s="275"/>
      <c r="M179" s="275"/>
      <c r="N179" s="275"/>
      <c r="O179" s="131"/>
      <c r="P179" s="275" t="str">
        <f>IF(ISBLANK('Step 2 - Employee Names'!B5),"End of Names",'Step 2 - Employee Names'!B5)</f>
        <v>End of Names</v>
      </c>
      <c r="Q179" s="275"/>
      <c r="R179" s="275"/>
      <c r="S179" s="275"/>
      <c r="T179" s="275"/>
      <c r="U179" s="275"/>
      <c r="V179" s="275"/>
      <c r="X179" s="272"/>
      <c r="Y179" s="272"/>
      <c r="Z179" s="272"/>
      <c r="AB179" s="273" t="str">
        <f t="shared" si="4"/>
        <v>EE</v>
      </c>
      <c r="AC179" s="273"/>
      <c r="AD179" s="273"/>
      <c r="AF179" s="274"/>
      <c r="AG179" s="274"/>
      <c r="AH179" s="274"/>
      <c r="AJ179" s="168" t="str">
        <f>IF(ISBLANK('Step 2 - Employee Names'!A5),"",'Step 2 - Employee Names'!C5)</f>
        <v/>
      </c>
      <c r="AK179" s="1"/>
      <c r="AL179" s="169" t="str">
        <f t="shared" si="2"/>
        <v/>
      </c>
    </row>
    <row r="180" spans="1:38" ht="18" customHeight="1" x14ac:dyDescent="0.25">
      <c r="A180" t="str">
        <f t="shared" si="3"/>
        <v/>
      </c>
      <c r="B180">
        <f t="shared" si="0"/>
        <v>-1</v>
      </c>
      <c r="C180">
        <f t="shared" si="1"/>
        <v>-1</v>
      </c>
      <c r="F180" s="275" t="str">
        <f>IF(ISBLANK('Step 2 - Employee Names'!A6),"End of Names",'Step 2 - Employee Names'!A6)</f>
        <v>End of Names</v>
      </c>
      <c r="G180" s="275"/>
      <c r="H180" s="275"/>
      <c r="I180" s="275"/>
      <c r="J180" s="275"/>
      <c r="K180" s="275"/>
      <c r="L180" s="275"/>
      <c r="M180" s="275"/>
      <c r="N180" s="275"/>
      <c r="O180" s="131"/>
      <c r="P180" s="275" t="str">
        <f>IF(ISBLANK('Step 2 - Employee Names'!B6),"End of Names",'Step 2 - Employee Names'!B6)</f>
        <v>End of Names</v>
      </c>
      <c r="Q180" s="275"/>
      <c r="R180" s="275"/>
      <c r="S180" s="275"/>
      <c r="T180" s="275"/>
      <c r="U180" s="275"/>
      <c r="V180" s="275"/>
      <c r="X180" s="272"/>
      <c r="Y180" s="272"/>
      <c r="Z180" s="272"/>
      <c r="AB180" s="273" t="str">
        <f t="shared" si="4"/>
        <v>EE</v>
      </c>
      <c r="AC180" s="273"/>
      <c r="AD180" s="273"/>
      <c r="AF180" s="274"/>
      <c r="AG180" s="274"/>
      <c r="AH180" s="274"/>
      <c r="AJ180" s="168" t="str">
        <f>IF(ISBLANK('Step 2 - Employee Names'!A6),"",'Step 2 - Employee Names'!C6)</f>
        <v/>
      </c>
      <c r="AK180" s="1"/>
      <c r="AL180" s="169" t="str">
        <f t="shared" si="2"/>
        <v/>
      </c>
    </row>
    <row r="181" spans="1:38" ht="18" customHeight="1" x14ac:dyDescent="0.25">
      <c r="A181" t="str">
        <f t="shared" si="3"/>
        <v/>
      </c>
      <c r="B181">
        <f t="shared" si="0"/>
        <v>-1</v>
      </c>
      <c r="C181">
        <f t="shared" si="1"/>
        <v>-1</v>
      </c>
      <c r="F181" s="275" t="str">
        <f>IF(ISBLANK('Step 2 - Employee Names'!A7),"End of Names",'Step 2 - Employee Names'!A7)</f>
        <v>End of Names</v>
      </c>
      <c r="G181" s="275"/>
      <c r="H181" s="275"/>
      <c r="I181" s="275"/>
      <c r="J181" s="275"/>
      <c r="K181" s="275"/>
      <c r="L181" s="275"/>
      <c r="M181" s="275"/>
      <c r="N181" s="275"/>
      <c r="O181" s="131"/>
      <c r="P181" s="275" t="str">
        <f>IF(ISBLANK('Step 2 - Employee Names'!B7),"End of Names",'Step 2 - Employee Names'!B7)</f>
        <v>End of Names</v>
      </c>
      <c r="Q181" s="275"/>
      <c r="R181" s="275"/>
      <c r="S181" s="275"/>
      <c r="T181" s="275"/>
      <c r="U181" s="275"/>
      <c r="V181" s="275"/>
      <c r="X181" s="272"/>
      <c r="Y181" s="272"/>
      <c r="Z181" s="272"/>
      <c r="AB181" s="273" t="str">
        <f t="shared" si="4"/>
        <v>EE</v>
      </c>
      <c r="AC181" s="273"/>
      <c r="AD181" s="273"/>
      <c r="AF181" s="274"/>
      <c r="AG181" s="274"/>
      <c r="AH181" s="274"/>
      <c r="AJ181" s="168" t="str">
        <f>IF(ISBLANK('Step 2 - Employee Names'!A7),"",'Step 2 - Employee Names'!C7)</f>
        <v/>
      </c>
      <c r="AK181" s="1"/>
      <c r="AL181" s="169" t="str">
        <f t="shared" si="2"/>
        <v/>
      </c>
    </row>
    <row r="182" spans="1:38" ht="18" customHeight="1" x14ac:dyDescent="0.25">
      <c r="A182" t="str">
        <f t="shared" si="3"/>
        <v/>
      </c>
      <c r="B182">
        <f t="shared" si="0"/>
        <v>-1</v>
      </c>
      <c r="C182">
        <f t="shared" si="1"/>
        <v>-1</v>
      </c>
      <c r="F182" s="275" t="str">
        <f>IF(ISBLANK('Step 2 - Employee Names'!A8),"End of Names",'Step 2 - Employee Names'!A8)</f>
        <v>End of Names</v>
      </c>
      <c r="G182" s="275"/>
      <c r="H182" s="275"/>
      <c r="I182" s="275"/>
      <c r="J182" s="275"/>
      <c r="K182" s="275"/>
      <c r="L182" s="275"/>
      <c r="M182" s="275"/>
      <c r="N182" s="275"/>
      <c r="O182" s="131"/>
      <c r="P182" s="275" t="str">
        <f>IF(ISBLANK('Step 2 - Employee Names'!B8),"End of Names",'Step 2 - Employee Names'!B8)</f>
        <v>End of Names</v>
      </c>
      <c r="Q182" s="275"/>
      <c r="R182" s="275"/>
      <c r="S182" s="275"/>
      <c r="T182" s="275"/>
      <c r="U182" s="275"/>
      <c r="V182" s="275"/>
      <c r="X182" s="272"/>
      <c r="Y182" s="272"/>
      <c r="Z182" s="272"/>
      <c r="AB182" s="273" t="str">
        <f t="shared" si="4"/>
        <v>EE</v>
      </c>
      <c r="AC182" s="273"/>
      <c r="AD182" s="273"/>
      <c r="AF182" s="274"/>
      <c r="AG182" s="274"/>
      <c r="AH182" s="274"/>
      <c r="AJ182" s="168" t="str">
        <f>IF(ISBLANK('Step 2 - Employee Names'!A8),"",'Step 2 - Employee Names'!C8)</f>
        <v/>
      </c>
      <c r="AK182" s="1"/>
      <c r="AL182" s="169" t="str">
        <f t="shared" si="2"/>
        <v/>
      </c>
    </row>
    <row r="183" spans="1:38" ht="18" customHeight="1" x14ac:dyDescent="0.25">
      <c r="A183" t="str">
        <f t="shared" si="3"/>
        <v/>
      </c>
      <c r="B183">
        <f t="shared" si="0"/>
        <v>-1</v>
      </c>
      <c r="C183">
        <f t="shared" si="1"/>
        <v>-1</v>
      </c>
      <c r="F183" s="275" t="str">
        <f>IF(ISBLANK('Step 2 - Employee Names'!A9),"End of Names",'Step 2 - Employee Names'!A9)</f>
        <v>End of Names</v>
      </c>
      <c r="G183" s="275"/>
      <c r="H183" s="275"/>
      <c r="I183" s="275"/>
      <c r="J183" s="275"/>
      <c r="K183" s="275"/>
      <c r="L183" s="275"/>
      <c r="M183" s="275"/>
      <c r="N183" s="275"/>
      <c r="O183" s="131"/>
      <c r="P183" s="275" t="str">
        <f>IF(ISBLANK('Step 2 - Employee Names'!B9),"End of Names",'Step 2 - Employee Names'!B9)</f>
        <v>End of Names</v>
      </c>
      <c r="Q183" s="275"/>
      <c r="R183" s="275"/>
      <c r="S183" s="275"/>
      <c r="T183" s="275"/>
      <c r="U183" s="275"/>
      <c r="V183" s="275"/>
      <c r="X183" s="272"/>
      <c r="Y183" s="272"/>
      <c r="Z183" s="272"/>
      <c r="AB183" s="273" t="str">
        <f t="shared" ref="AB183" si="5">IF(AND(ISBLANK(F183),ISBLANK(P183)),"",CONCATENATE(LEFT(P183,1),LEFT(F183,1)))</f>
        <v>EE</v>
      </c>
      <c r="AC183" s="273"/>
      <c r="AD183" s="273"/>
      <c r="AF183" s="274"/>
      <c r="AG183" s="274"/>
      <c r="AH183" s="274"/>
      <c r="AJ183" s="168" t="str">
        <f>IF(ISBLANK('Step 2 - Employee Names'!A9),"",'Step 2 - Employee Names'!C9)</f>
        <v/>
      </c>
      <c r="AK183" s="1"/>
      <c r="AL183" s="169" t="str">
        <f t="shared" si="2"/>
        <v/>
      </c>
    </row>
    <row r="184" spans="1:38" ht="18" customHeight="1" x14ac:dyDescent="0.25">
      <c r="A184" t="str">
        <f t="shared" si="3"/>
        <v/>
      </c>
      <c r="B184">
        <f t="shared" si="0"/>
        <v>-1</v>
      </c>
      <c r="C184">
        <f t="shared" si="1"/>
        <v>-1</v>
      </c>
      <c r="F184" s="275" t="str">
        <f>IF(ISBLANK('Step 2 - Employee Names'!A10),"End of Names",'Step 2 - Employee Names'!A10)</f>
        <v>End of Names</v>
      </c>
      <c r="G184" s="275"/>
      <c r="H184" s="275"/>
      <c r="I184" s="275"/>
      <c r="J184" s="275"/>
      <c r="K184" s="275"/>
      <c r="L184" s="275"/>
      <c r="M184" s="275"/>
      <c r="N184" s="275"/>
      <c r="O184" s="131"/>
      <c r="P184" s="275" t="str">
        <f>IF(ISBLANK('Step 2 - Employee Names'!B10),"End of Names",'Step 2 - Employee Names'!B10)</f>
        <v>End of Names</v>
      </c>
      <c r="Q184" s="275"/>
      <c r="R184" s="275"/>
      <c r="S184" s="275"/>
      <c r="T184" s="275"/>
      <c r="U184" s="275"/>
      <c r="V184" s="275"/>
      <c r="X184" s="272"/>
      <c r="Y184" s="272"/>
      <c r="Z184" s="272"/>
      <c r="AB184" s="273" t="str">
        <f t="shared" si="4"/>
        <v>EE</v>
      </c>
      <c r="AC184" s="273"/>
      <c r="AD184" s="273"/>
      <c r="AF184" s="274"/>
      <c r="AG184" s="274"/>
      <c r="AH184" s="274"/>
      <c r="AJ184" s="168" t="str">
        <f>IF(ISBLANK('Step 2 - Employee Names'!A10),"",'Step 2 - Employee Names'!C10)</f>
        <v/>
      </c>
      <c r="AK184" s="1"/>
      <c r="AL184" s="169" t="str">
        <f t="shared" si="2"/>
        <v/>
      </c>
    </row>
    <row r="185" spans="1:38" ht="18" customHeight="1" x14ac:dyDescent="0.25">
      <c r="A185" t="str">
        <f t="shared" si="3"/>
        <v/>
      </c>
      <c r="B185">
        <f t="shared" si="0"/>
        <v>-1</v>
      </c>
      <c r="C185">
        <f t="shared" si="1"/>
        <v>-1</v>
      </c>
      <c r="F185" s="275" t="str">
        <f>IF(ISBLANK('Step 2 - Employee Names'!A11),"End of Names",'Step 2 - Employee Names'!A11)</f>
        <v>End of Names</v>
      </c>
      <c r="G185" s="275"/>
      <c r="H185" s="275"/>
      <c r="I185" s="275"/>
      <c r="J185" s="275"/>
      <c r="K185" s="275"/>
      <c r="L185" s="275"/>
      <c r="M185" s="275"/>
      <c r="N185" s="275"/>
      <c r="O185" s="131"/>
      <c r="P185" s="275" t="str">
        <f>IF(ISBLANK('Step 2 - Employee Names'!B11),"End of Names",'Step 2 - Employee Names'!B11)</f>
        <v>End of Names</v>
      </c>
      <c r="Q185" s="275"/>
      <c r="R185" s="275"/>
      <c r="S185" s="275"/>
      <c r="T185" s="275"/>
      <c r="U185" s="275"/>
      <c r="V185" s="275"/>
      <c r="X185" s="272"/>
      <c r="Y185" s="272"/>
      <c r="Z185" s="272"/>
      <c r="AB185" s="273" t="str">
        <f t="shared" si="4"/>
        <v>EE</v>
      </c>
      <c r="AC185" s="273"/>
      <c r="AD185" s="273"/>
      <c r="AF185" s="274"/>
      <c r="AG185" s="274"/>
      <c r="AH185" s="274"/>
      <c r="AJ185" s="168" t="str">
        <f>IF(ISBLANK('Step 2 - Employee Names'!A11),"",'Step 2 - Employee Names'!C11)</f>
        <v/>
      </c>
      <c r="AK185" s="1"/>
      <c r="AL185" s="169" t="str">
        <f t="shared" si="2"/>
        <v/>
      </c>
    </row>
    <row r="186" spans="1:38" ht="18" customHeight="1" x14ac:dyDescent="0.25">
      <c r="A186" t="str">
        <f t="shared" si="3"/>
        <v/>
      </c>
      <c r="B186">
        <f t="shared" si="0"/>
        <v>-1</v>
      </c>
      <c r="C186">
        <f t="shared" si="1"/>
        <v>-1</v>
      </c>
      <c r="F186" s="275" t="str">
        <f>IF(ISBLANK('Step 2 - Employee Names'!A12),"End of Names",'Step 2 - Employee Names'!A12)</f>
        <v>End of Names</v>
      </c>
      <c r="G186" s="275"/>
      <c r="H186" s="275"/>
      <c r="I186" s="275"/>
      <c r="J186" s="275"/>
      <c r="K186" s="275"/>
      <c r="L186" s="275"/>
      <c r="M186" s="275"/>
      <c r="N186" s="275"/>
      <c r="O186" s="131"/>
      <c r="P186" s="275" t="str">
        <f>IF(ISBLANK('Step 2 - Employee Names'!B12),"End of Names",'Step 2 - Employee Names'!B12)</f>
        <v>End of Names</v>
      </c>
      <c r="Q186" s="275"/>
      <c r="R186" s="275"/>
      <c r="S186" s="275"/>
      <c r="T186" s="275"/>
      <c r="U186" s="275"/>
      <c r="V186" s="275"/>
      <c r="X186" s="272"/>
      <c r="Y186" s="272"/>
      <c r="Z186" s="272"/>
      <c r="AB186" s="273" t="str">
        <f t="shared" si="4"/>
        <v>EE</v>
      </c>
      <c r="AC186" s="273"/>
      <c r="AD186" s="273"/>
      <c r="AF186" s="274"/>
      <c r="AG186" s="274"/>
      <c r="AH186" s="274"/>
      <c r="AJ186" s="168" t="str">
        <f>IF(ISBLANK('Step 2 - Employee Names'!A12),"",'Step 2 - Employee Names'!C12)</f>
        <v/>
      </c>
      <c r="AK186" s="1"/>
      <c r="AL186" s="169" t="str">
        <f t="shared" si="2"/>
        <v/>
      </c>
    </row>
    <row r="187" spans="1:38" ht="18" customHeight="1" x14ac:dyDescent="0.25">
      <c r="A187" t="str">
        <f t="shared" si="3"/>
        <v/>
      </c>
      <c r="B187">
        <f t="shared" si="0"/>
        <v>-1</v>
      </c>
      <c r="C187">
        <f t="shared" si="1"/>
        <v>-1</v>
      </c>
      <c r="F187" s="275" t="str">
        <f>IF(ISBLANK('Step 2 - Employee Names'!A13),"End of Names",'Step 2 - Employee Names'!A13)</f>
        <v>End of Names</v>
      </c>
      <c r="G187" s="275"/>
      <c r="H187" s="275"/>
      <c r="I187" s="275"/>
      <c r="J187" s="275"/>
      <c r="K187" s="275"/>
      <c r="L187" s="275"/>
      <c r="M187" s="275"/>
      <c r="N187" s="275"/>
      <c r="O187" s="131"/>
      <c r="P187" s="275" t="str">
        <f>IF(ISBLANK('Step 2 - Employee Names'!B13),"End of Names",'Step 2 - Employee Names'!B13)</f>
        <v>End of Names</v>
      </c>
      <c r="Q187" s="275"/>
      <c r="R187" s="275"/>
      <c r="S187" s="275"/>
      <c r="T187" s="275"/>
      <c r="U187" s="275"/>
      <c r="V187" s="275"/>
      <c r="X187" s="272"/>
      <c r="Y187" s="272"/>
      <c r="Z187" s="272"/>
      <c r="AB187" s="273" t="str">
        <f t="shared" si="4"/>
        <v>EE</v>
      </c>
      <c r="AC187" s="273"/>
      <c r="AD187" s="273"/>
      <c r="AF187" s="274"/>
      <c r="AG187" s="274"/>
      <c r="AH187" s="274"/>
      <c r="AJ187" s="168" t="str">
        <f>IF(ISBLANK('Step 2 - Employee Names'!A13),"",'Step 2 - Employee Names'!C13)</f>
        <v/>
      </c>
      <c r="AK187" s="1"/>
      <c r="AL187" s="169" t="str">
        <f t="shared" si="2"/>
        <v/>
      </c>
    </row>
    <row r="188" spans="1:38" ht="18" customHeight="1" x14ac:dyDescent="0.25">
      <c r="A188" t="str">
        <f t="shared" si="3"/>
        <v/>
      </c>
      <c r="B188">
        <f t="shared" si="0"/>
        <v>-1</v>
      </c>
      <c r="C188">
        <f t="shared" si="1"/>
        <v>-1</v>
      </c>
      <c r="F188" s="275" t="str">
        <f>IF(ISBLANK('Step 2 - Employee Names'!A14),"End of Names",'Step 2 - Employee Names'!A14)</f>
        <v>End of Names</v>
      </c>
      <c r="G188" s="275"/>
      <c r="H188" s="275"/>
      <c r="I188" s="275"/>
      <c r="J188" s="275"/>
      <c r="K188" s="275"/>
      <c r="L188" s="275"/>
      <c r="M188" s="275"/>
      <c r="N188" s="275"/>
      <c r="O188" s="131"/>
      <c r="P188" s="275" t="str">
        <f>IF(ISBLANK('Step 2 - Employee Names'!B14),"End of Names",'Step 2 - Employee Names'!B14)</f>
        <v>End of Names</v>
      </c>
      <c r="Q188" s="275"/>
      <c r="R188" s="275"/>
      <c r="S188" s="275"/>
      <c r="T188" s="275"/>
      <c r="U188" s="275"/>
      <c r="V188" s="275"/>
      <c r="X188" s="272"/>
      <c r="Y188" s="272"/>
      <c r="Z188" s="272"/>
      <c r="AB188" s="273" t="str">
        <f t="shared" si="4"/>
        <v>EE</v>
      </c>
      <c r="AC188" s="273"/>
      <c r="AD188" s="273"/>
      <c r="AF188" s="274"/>
      <c r="AG188" s="274"/>
      <c r="AH188" s="274"/>
      <c r="AJ188" s="168" t="str">
        <f>IF(ISBLANK('Step 2 - Employee Names'!A14),"",'Step 2 - Employee Names'!C14)</f>
        <v/>
      </c>
      <c r="AK188" s="1"/>
      <c r="AL188" s="169" t="str">
        <f t="shared" si="2"/>
        <v/>
      </c>
    </row>
    <row r="189" spans="1:38" ht="18" customHeight="1" x14ac:dyDescent="0.25">
      <c r="A189" t="str">
        <f t="shared" si="3"/>
        <v/>
      </c>
      <c r="B189">
        <f t="shared" si="0"/>
        <v>-1</v>
      </c>
      <c r="C189">
        <f t="shared" si="1"/>
        <v>-1</v>
      </c>
      <c r="F189" s="275" t="str">
        <f>IF(ISBLANK('Step 2 - Employee Names'!A15),"End of Names",'Step 2 - Employee Names'!A15)</f>
        <v>End of Names</v>
      </c>
      <c r="G189" s="275"/>
      <c r="H189" s="275"/>
      <c r="I189" s="275"/>
      <c r="J189" s="275"/>
      <c r="K189" s="275"/>
      <c r="L189" s="275"/>
      <c r="M189" s="275"/>
      <c r="N189" s="275"/>
      <c r="O189" s="131"/>
      <c r="P189" s="275" t="str">
        <f>IF(ISBLANK('Step 2 - Employee Names'!B15),"End of Names",'Step 2 - Employee Names'!B15)</f>
        <v>End of Names</v>
      </c>
      <c r="Q189" s="275"/>
      <c r="R189" s="275"/>
      <c r="S189" s="275"/>
      <c r="T189" s="275"/>
      <c r="U189" s="275"/>
      <c r="V189" s="275"/>
      <c r="X189" s="272"/>
      <c r="Y189" s="272"/>
      <c r="Z189" s="272"/>
      <c r="AB189" s="273" t="str">
        <f t="shared" si="4"/>
        <v>EE</v>
      </c>
      <c r="AC189" s="273"/>
      <c r="AD189" s="273"/>
      <c r="AF189" s="274"/>
      <c r="AG189" s="274"/>
      <c r="AH189" s="274"/>
      <c r="AJ189" s="168" t="str">
        <f>IF(ISBLANK('Step 2 - Employee Names'!A15),"",'Step 2 - Employee Names'!C15)</f>
        <v/>
      </c>
      <c r="AK189" s="1"/>
      <c r="AL189" s="169" t="str">
        <f t="shared" si="2"/>
        <v/>
      </c>
    </row>
    <row r="190" spans="1:38" ht="18" customHeight="1" x14ac:dyDescent="0.25">
      <c r="A190" t="str">
        <f t="shared" si="3"/>
        <v/>
      </c>
      <c r="B190">
        <f t="shared" si="0"/>
        <v>-1</v>
      </c>
      <c r="C190">
        <f t="shared" si="1"/>
        <v>-1</v>
      </c>
      <c r="F190" s="275" t="str">
        <f>IF(ISBLANK('Step 2 - Employee Names'!A16),"End of Names",'Step 2 - Employee Names'!A16)</f>
        <v>End of Names</v>
      </c>
      <c r="G190" s="275"/>
      <c r="H190" s="275"/>
      <c r="I190" s="275"/>
      <c r="J190" s="275"/>
      <c r="K190" s="275"/>
      <c r="L190" s="275"/>
      <c r="M190" s="275"/>
      <c r="N190" s="275"/>
      <c r="O190" s="131"/>
      <c r="P190" s="275" t="str">
        <f>IF(ISBLANK('Step 2 - Employee Names'!B16),"End of Names",'Step 2 - Employee Names'!B16)</f>
        <v>End of Names</v>
      </c>
      <c r="Q190" s="275"/>
      <c r="R190" s="275"/>
      <c r="S190" s="275"/>
      <c r="T190" s="275"/>
      <c r="U190" s="275"/>
      <c r="V190" s="275"/>
      <c r="X190" s="272"/>
      <c r="Y190" s="272"/>
      <c r="Z190" s="272"/>
      <c r="AB190" s="273" t="str">
        <f t="shared" si="4"/>
        <v>EE</v>
      </c>
      <c r="AC190" s="273"/>
      <c r="AD190" s="273"/>
      <c r="AF190" s="274"/>
      <c r="AG190" s="274"/>
      <c r="AH190" s="274"/>
      <c r="AJ190" s="168" t="str">
        <f>IF(ISBLANK('Step 2 - Employee Names'!A16),"",'Step 2 - Employee Names'!C16)</f>
        <v/>
      </c>
      <c r="AK190" s="1"/>
      <c r="AL190" s="169" t="str">
        <f t="shared" si="2"/>
        <v/>
      </c>
    </row>
    <row r="191" spans="1:38" ht="18" customHeight="1" x14ac:dyDescent="0.25">
      <c r="A191" t="str">
        <f t="shared" si="3"/>
        <v/>
      </c>
      <c r="B191">
        <f t="shared" si="0"/>
        <v>-1</v>
      </c>
      <c r="C191">
        <f t="shared" si="1"/>
        <v>-1</v>
      </c>
      <c r="F191" s="275" t="str">
        <f>IF(ISBLANK('Step 2 - Employee Names'!A17),"End of Names",'Step 2 - Employee Names'!A17)</f>
        <v>End of Names</v>
      </c>
      <c r="G191" s="275"/>
      <c r="H191" s="275"/>
      <c r="I191" s="275"/>
      <c r="J191" s="275"/>
      <c r="K191" s="275"/>
      <c r="L191" s="275"/>
      <c r="M191" s="275"/>
      <c r="N191" s="275"/>
      <c r="O191" s="131"/>
      <c r="P191" s="275" t="str">
        <f>IF(ISBLANK('Step 2 - Employee Names'!B17),"End of Names",'Step 2 - Employee Names'!B17)</f>
        <v>End of Names</v>
      </c>
      <c r="Q191" s="275"/>
      <c r="R191" s="275"/>
      <c r="S191" s="275"/>
      <c r="T191" s="275"/>
      <c r="U191" s="275"/>
      <c r="V191" s="275"/>
      <c r="X191" s="272"/>
      <c r="Y191" s="272"/>
      <c r="Z191" s="272"/>
      <c r="AB191" s="273" t="str">
        <f t="shared" si="4"/>
        <v>EE</v>
      </c>
      <c r="AC191" s="273"/>
      <c r="AD191" s="273"/>
      <c r="AF191" s="274"/>
      <c r="AG191" s="274"/>
      <c r="AH191" s="274"/>
      <c r="AJ191" s="168" t="str">
        <f>IF(ISBLANK('Step 2 - Employee Names'!A17),"",'Step 2 - Employee Names'!C17)</f>
        <v/>
      </c>
      <c r="AK191" s="1"/>
      <c r="AL191" s="169" t="str">
        <f t="shared" si="2"/>
        <v/>
      </c>
    </row>
    <row r="192" spans="1:38" ht="18" customHeight="1" x14ac:dyDescent="0.25">
      <c r="A192" t="str">
        <f t="shared" si="3"/>
        <v/>
      </c>
      <c r="B192">
        <f t="shared" si="0"/>
        <v>-1</v>
      </c>
      <c r="C192">
        <f t="shared" si="1"/>
        <v>-1</v>
      </c>
      <c r="F192" s="275" t="str">
        <f>IF(ISBLANK('Step 2 - Employee Names'!A18),"End of Names",'Step 2 - Employee Names'!A18)</f>
        <v>End of Names</v>
      </c>
      <c r="G192" s="275"/>
      <c r="H192" s="275"/>
      <c r="I192" s="275"/>
      <c r="J192" s="275"/>
      <c r="K192" s="275"/>
      <c r="L192" s="275"/>
      <c r="M192" s="275"/>
      <c r="N192" s="275"/>
      <c r="O192" s="131"/>
      <c r="P192" s="275" t="str">
        <f>IF(ISBLANK('Step 2 - Employee Names'!B18),"End of Names",'Step 2 - Employee Names'!B18)</f>
        <v>End of Names</v>
      </c>
      <c r="Q192" s="275"/>
      <c r="R192" s="275"/>
      <c r="S192" s="275"/>
      <c r="T192" s="275"/>
      <c r="U192" s="275"/>
      <c r="V192" s="275"/>
      <c r="X192" s="272"/>
      <c r="Y192" s="272"/>
      <c r="Z192" s="272"/>
      <c r="AB192" s="273" t="str">
        <f t="shared" si="4"/>
        <v>EE</v>
      </c>
      <c r="AC192" s="273"/>
      <c r="AD192" s="273"/>
      <c r="AF192" s="274"/>
      <c r="AG192" s="274"/>
      <c r="AH192" s="274"/>
      <c r="AJ192" s="168" t="str">
        <f>IF(ISBLANK('Step 2 - Employee Names'!A18),"",'Step 2 - Employee Names'!C18)</f>
        <v/>
      </c>
      <c r="AK192" s="1"/>
      <c r="AL192" s="169" t="str">
        <f t="shared" si="2"/>
        <v/>
      </c>
    </row>
    <row r="193" spans="1:38" ht="18" customHeight="1" x14ac:dyDescent="0.25">
      <c r="A193" t="str">
        <f t="shared" si="3"/>
        <v/>
      </c>
      <c r="B193">
        <f t="shared" si="0"/>
        <v>-1</v>
      </c>
      <c r="C193">
        <f t="shared" si="1"/>
        <v>-1</v>
      </c>
      <c r="F193" s="275" t="str">
        <f>IF(ISBLANK('Step 2 - Employee Names'!A19),"End of Names",'Step 2 - Employee Names'!A19)</f>
        <v>End of Names</v>
      </c>
      <c r="G193" s="275"/>
      <c r="H193" s="275"/>
      <c r="I193" s="275"/>
      <c r="J193" s="275"/>
      <c r="K193" s="275"/>
      <c r="L193" s="275"/>
      <c r="M193" s="275"/>
      <c r="N193" s="275"/>
      <c r="O193" s="131"/>
      <c r="P193" s="275" t="str">
        <f>IF(ISBLANK('Step 2 - Employee Names'!B19),"End of Names",'Step 2 - Employee Names'!B19)</f>
        <v>End of Names</v>
      </c>
      <c r="Q193" s="275"/>
      <c r="R193" s="275"/>
      <c r="S193" s="275"/>
      <c r="T193" s="275"/>
      <c r="U193" s="275"/>
      <c r="V193" s="275"/>
      <c r="X193" s="272"/>
      <c r="Y193" s="272"/>
      <c r="Z193" s="272"/>
      <c r="AB193" s="273" t="str">
        <f t="shared" si="4"/>
        <v>EE</v>
      </c>
      <c r="AC193" s="273"/>
      <c r="AD193" s="273"/>
      <c r="AF193" s="274"/>
      <c r="AG193" s="274"/>
      <c r="AH193" s="274"/>
      <c r="AJ193" s="168" t="str">
        <f>IF(ISBLANK('Step 2 - Employee Names'!A19),"",'Step 2 - Employee Names'!C19)</f>
        <v/>
      </c>
      <c r="AK193" s="1"/>
      <c r="AL193" s="169" t="str">
        <f t="shared" si="2"/>
        <v/>
      </c>
    </row>
    <row r="194" spans="1:38" ht="18" customHeight="1" x14ac:dyDescent="0.25">
      <c r="A194" t="str">
        <f t="shared" si="3"/>
        <v/>
      </c>
      <c r="B194">
        <f t="shared" si="0"/>
        <v>-1</v>
      </c>
      <c r="C194">
        <f t="shared" si="1"/>
        <v>-1</v>
      </c>
      <c r="F194" s="275" t="str">
        <f>IF(ISBLANK('Step 2 - Employee Names'!A20),"End of Names",'Step 2 - Employee Names'!A20)</f>
        <v>End of Names</v>
      </c>
      <c r="G194" s="275"/>
      <c r="H194" s="275"/>
      <c r="I194" s="275"/>
      <c r="J194" s="275"/>
      <c r="K194" s="275"/>
      <c r="L194" s="275"/>
      <c r="M194" s="275"/>
      <c r="N194" s="275"/>
      <c r="O194" s="131"/>
      <c r="P194" s="275" t="str">
        <f>IF(ISBLANK('Step 2 - Employee Names'!B20),"End of Names",'Step 2 - Employee Names'!B20)</f>
        <v>End of Names</v>
      </c>
      <c r="Q194" s="275"/>
      <c r="R194" s="275"/>
      <c r="S194" s="275"/>
      <c r="T194" s="275"/>
      <c r="U194" s="275"/>
      <c r="V194" s="275"/>
      <c r="X194" s="272"/>
      <c r="Y194" s="272"/>
      <c r="Z194" s="272"/>
      <c r="AB194" s="273" t="str">
        <f t="shared" si="4"/>
        <v>EE</v>
      </c>
      <c r="AC194" s="273"/>
      <c r="AD194" s="273"/>
      <c r="AF194" s="274"/>
      <c r="AG194" s="274"/>
      <c r="AH194" s="274"/>
      <c r="AJ194" s="168" t="str">
        <f>IF(ISBLANK('Step 2 - Employee Names'!A20),"",'Step 2 - Employee Names'!C20)</f>
        <v/>
      </c>
      <c r="AK194" s="1"/>
      <c r="AL194" s="169" t="str">
        <f t="shared" si="2"/>
        <v/>
      </c>
    </row>
    <row r="195" spans="1:38" ht="18" customHeight="1" x14ac:dyDescent="0.25">
      <c r="A195" t="str">
        <f t="shared" si="3"/>
        <v/>
      </c>
      <c r="B195">
        <f t="shared" si="0"/>
        <v>-1</v>
      </c>
      <c r="C195">
        <f t="shared" si="1"/>
        <v>-1</v>
      </c>
      <c r="F195" s="275" t="str">
        <f>IF(ISBLANK('Step 2 - Employee Names'!A21),"End of Names",'Step 2 - Employee Names'!A21)</f>
        <v>End of Names</v>
      </c>
      <c r="G195" s="275"/>
      <c r="H195" s="275"/>
      <c r="I195" s="275"/>
      <c r="J195" s="275"/>
      <c r="K195" s="275"/>
      <c r="L195" s="275"/>
      <c r="M195" s="275"/>
      <c r="N195" s="275"/>
      <c r="O195" s="131"/>
      <c r="P195" s="275" t="str">
        <f>IF(ISBLANK('Step 2 - Employee Names'!B21),"End of Names",'Step 2 - Employee Names'!B21)</f>
        <v>End of Names</v>
      </c>
      <c r="Q195" s="275"/>
      <c r="R195" s="275"/>
      <c r="S195" s="275"/>
      <c r="T195" s="275"/>
      <c r="U195" s="275"/>
      <c r="V195" s="275"/>
      <c r="X195" s="272"/>
      <c r="Y195" s="272"/>
      <c r="Z195" s="272"/>
      <c r="AB195" s="273" t="str">
        <f t="shared" si="4"/>
        <v>EE</v>
      </c>
      <c r="AC195" s="273"/>
      <c r="AD195" s="273"/>
      <c r="AF195" s="274"/>
      <c r="AG195" s="274"/>
      <c r="AH195" s="274"/>
      <c r="AJ195" s="168" t="str">
        <f>IF(ISBLANK('Step 2 - Employee Names'!A21),"",'Step 2 - Employee Names'!C21)</f>
        <v/>
      </c>
      <c r="AK195" s="1"/>
      <c r="AL195" s="169" t="str">
        <f t="shared" si="2"/>
        <v/>
      </c>
    </row>
    <row r="196" spans="1:38" ht="18" customHeight="1" x14ac:dyDescent="0.25">
      <c r="A196" t="str">
        <f t="shared" si="3"/>
        <v/>
      </c>
      <c r="B196">
        <f t="shared" si="0"/>
        <v>-1</v>
      </c>
      <c r="C196">
        <f t="shared" si="1"/>
        <v>-1</v>
      </c>
      <c r="F196" s="275" t="str">
        <f>IF(ISBLANK('Step 2 - Employee Names'!A22),"End of Names",'Step 2 - Employee Names'!A22)</f>
        <v>End of Names</v>
      </c>
      <c r="G196" s="275"/>
      <c r="H196" s="275"/>
      <c r="I196" s="275"/>
      <c r="J196" s="275"/>
      <c r="K196" s="275"/>
      <c r="L196" s="275"/>
      <c r="M196" s="275"/>
      <c r="N196" s="275"/>
      <c r="O196" s="131"/>
      <c r="P196" s="275" t="str">
        <f>IF(ISBLANK('Step 2 - Employee Names'!B22),"End of Names",'Step 2 - Employee Names'!B22)</f>
        <v>End of Names</v>
      </c>
      <c r="Q196" s="275"/>
      <c r="R196" s="275"/>
      <c r="S196" s="275"/>
      <c r="T196" s="275"/>
      <c r="U196" s="275"/>
      <c r="V196" s="275"/>
      <c r="X196" s="272"/>
      <c r="Y196" s="272"/>
      <c r="Z196" s="272"/>
      <c r="AB196" s="273" t="str">
        <f t="shared" si="4"/>
        <v>EE</v>
      </c>
      <c r="AC196" s="273"/>
      <c r="AD196" s="273"/>
      <c r="AF196" s="274"/>
      <c r="AG196" s="274"/>
      <c r="AH196" s="274"/>
      <c r="AJ196" s="168" t="str">
        <f>IF(ISBLANK('Step 2 - Employee Names'!A22),"",'Step 2 - Employee Names'!C22)</f>
        <v/>
      </c>
      <c r="AK196" s="1"/>
      <c r="AL196" s="169" t="str">
        <f t="shared" si="2"/>
        <v/>
      </c>
    </row>
    <row r="197" spans="1:38" ht="18" customHeight="1" x14ac:dyDescent="0.25">
      <c r="A197" t="str">
        <f t="shared" si="3"/>
        <v/>
      </c>
      <c r="B197">
        <f t="shared" si="0"/>
        <v>-1</v>
      </c>
      <c r="C197">
        <f t="shared" si="1"/>
        <v>-1</v>
      </c>
      <c r="F197" s="275" t="str">
        <f>IF(ISBLANK('Step 2 - Employee Names'!A23),"End of Names",'Step 2 - Employee Names'!A23)</f>
        <v>End of Names</v>
      </c>
      <c r="G197" s="275"/>
      <c r="H197" s="275"/>
      <c r="I197" s="275"/>
      <c r="J197" s="275"/>
      <c r="K197" s="275"/>
      <c r="L197" s="275"/>
      <c r="M197" s="275"/>
      <c r="N197" s="275"/>
      <c r="O197" s="131"/>
      <c r="P197" s="275" t="str">
        <f>IF(ISBLANK('Step 2 - Employee Names'!B23),"End of Names",'Step 2 - Employee Names'!B23)</f>
        <v>End of Names</v>
      </c>
      <c r="Q197" s="275"/>
      <c r="R197" s="275"/>
      <c r="S197" s="275"/>
      <c r="T197" s="275"/>
      <c r="U197" s="275"/>
      <c r="V197" s="275"/>
      <c r="X197" s="272"/>
      <c r="Y197" s="272"/>
      <c r="Z197" s="272"/>
      <c r="AB197" s="273" t="str">
        <f t="shared" si="4"/>
        <v>EE</v>
      </c>
      <c r="AC197" s="273"/>
      <c r="AD197" s="273"/>
      <c r="AF197" s="274"/>
      <c r="AG197" s="274"/>
      <c r="AH197" s="274"/>
      <c r="AJ197" s="168" t="str">
        <f>IF(ISBLANK('Step 2 - Employee Names'!A23),"",'Step 2 - Employee Names'!C23)</f>
        <v/>
      </c>
      <c r="AK197" s="1"/>
      <c r="AL197" s="169" t="str">
        <f t="shared" si="2"/>
        <v/>
      </c>
    </row>
    <row r="198" spans="1:38" ht="18" customHeight="1" x14ac:dyDescent="0.25">
      <c r="A198" t="str">
        <f t="shared" si="3"/>
        <v/>
      </c>
      <c r="B198">
        <f t="shared" si="0"/>
        <v>-1</v>
      </c>
      <c r="C198">
        <f t="shared" si="1"/>
        <v>-1</v>
      </c>
      <c r="F198" s="275" t="str">
        <f>IF(ISBLANK('Step 2 - Employee Names'!A24),"End of Names",'Step 2 - Employee Names'!A24)</f>
        <v>End of Names</v>
      </c>
      <c r="G198" s="275"/>
      <c r="H198" s="275"/>
      <c r="I198" s="275"/>
      <c r="J198" s="275"/>
      <c r="K198" s="275"/>
      <c r="L198" s="275"/>
      <c r="M198" s="275"/>
      <c r="N198" s="275"/>
      <c r="O198" s="131"/>
      <c r="P198" s="275" t="str">
        <f>IF(ISBLANK('Step 2 - Employee Names'!B24),"End of Names",'Step 2 - Employee Names'!B24)</f>
        <v>End of Names</v>
      </c>
      <c r="Q198" s="275"/>
      <c r="R198" s="275"/>
      <c r="S198" s="275"/>
      <c r="T198" s="275"/>
      <c r="U198" s="275"/>
      <c r="V198" s="275"/>
      <c r="X198" s="272"/>
      <c r="Y198" s="272"/>
      <c r="Z198" s="272"/>
      <c r="AB198" s="273" t="str">
        <f t="shared" si="4"/>
        <v>EE</v>
      </c>
      <c r="AC198" s="273"/>
      <c r="AD198" s="273"/>
      <c r="AF198" s="274"/>
      <c r="AG198" s="274"/>
      <c r="AH198" s="274"/>
      <c r="AJ198" s="168" t="str">
        <f>IF(ISBLANK('Step 2 - Employee Names'!A24),"",'Step 2 - Employee Names'!C24)</f>
        <v/>
      </c>
      <c r="AK198" s="1"/>
      <c r="AL198" s="169" t="str">
        <f t="shared" si="2"/>
        <v/>
      </c>
    </row>
    <row r="199" spans="1:38" ht="18" customHeight="1" x14ac:dyDescent="0.25">
      <c r="A199" t="str">
        <f t="shared" si="3"/>
        <v/>
      </c>
      <c r="B199">
        <f t="shared" si="0"/>
        <v>-1</v>
      </c>
      <c r="C199">
        <f t="shared" si="1"/>
        <v>-1</v>
      </c>
      <c r="F199" s="275" t="str">
        <f>IF(ISBLANK('Step 2 - Employee Names'!A25),"End of Names",'Step 2 - Employee Names'!A25)</f>
        <v>End of Names</v>
      </c>
      <c r="G199" s="275"/>
      <c r="H199" s="275"/>
      <c r="I199" s="275"/>
      <c r="J199" s="275"/>
      <c r="K199" s="275"/>
      <c r="L199" s="275"/>
      <c r="M199" s="275"/>
      <c r="N199" s="275"/>
      <c r="O199" s="131"/>
      <c r="P199" s="275" t="str">
        <f>IF(ISBLANK('Step 2 - Employee Names'!B25),"End of Names",'Step 2 - Employee Names'!B25)</f>
        <v>End of Names</v>
      </c>
      <c r="Q199" s="275"/>
      <c r="R199" s="275"/>
      <c r="S199" s="275"/>
      <c r="T199" s="275"/>
      <c r="U199" s="275"/>
      <c r="V199" s="275"/>
      <c r="X199" s="272"/>
      <c r="Y199" s="272"/>
      <c r="Z199" s="272"/>
      <c r="AB199" s="273" t="str">
        <f t="shared" si="4"/>
        <v>EE</v>
      </c>
      <c r="AC199" s="273"/>
      <c r="AD199" s="273"/>
      <c r="AF199" s="274"/>
      <c r="AG199" s="274"/>
      <c r="AH199" s="274"/>
      <c r="AJ199" s="168" t="str">
        <f>IF(ISBLANK('Step 2 - Employee Names'!A25),"",'Step 2 - Employee Names'!C25)</f>
        <v/>
      </c>
      <c r="AK199" s="1"/>
      <c r="AL199" s="169" t="str">
        <f t="shared" si="2"/>
        <v/>
      </c>
    </row>
    <row r="200" spans="1:38" ht="18" customHeight="1" x14ac:dyDescent="0.25">
      <c r="A200" t="str">
        <f t="shared" si="3"/>
        <v/>
      </c>
      <c r="B200">
        <f t="shared" si="0"/>
        <v>-1</v>
      </c>
      <c r="C200">
        <f t="shared" si="1"/>
        <v>-1</v>
      </c>
      <c r="F200" s="275" t="str">
        <f>IF(ISBLANK('Step 2 - Employee Names'!A26),"End of Names",'Step 2 - Employee Names'!A26)</f>
        <v>End of Names</v>
      </c>
      <c r="G200" s="275"/>
      <c r="H200" s="275"/>
      <c r="I200" s="275"/>
      <c r="J200" s="275"/>
      <c r="K200" s="275"/>
      <c r="L200" s="275"/>
      <c r="M200" s="275"/>
      <c r="N200" s="275"/>
      <c r="O200" s="131"/>
      <c r="P200" s="275" t="str">
        <f>IF(ISBLANK('Step 2 - Employee Names'!B26),"End of Names",'Step 2 - Employee Names'!B26)</f>
        <v>End of Names</v>
      </c>
      <c r="Q200" s="275"/>
      <c r="R200" s="275"/>
      <c r="S200" s="275"/>
      <c r="T200" s="275"/>
      <c r="U200" s="275"/>
      <c r="V200" s="275"/>
      <c r="X200" s="272"/>
      <c r="Y200" s="272"/>
      <c r="Z200" s="272"/>
      <c r="AB200" s="273" t="str">
        <f t="shared" si="4"/>
        <v>EE</v>
      </c>
      <c r="AC200" s="273"/>
      <c r="AD200" s="273"/>
      <c r="AF200" s="274"/>
      <c r="AG200" s="274"/>
      <c r="AH200" s="274"/>
      <c r="AJ200" s="168" t="str">
        <f>IF(ISBLANK('Step 2 - Employee Names'!A26),"",'Step 2 - Employee Names'!C26)</f>
        <v/>
      </c>
      <c r="AK200" s="1"/>
      <c r="AL200" s="169" t="str">
        <f t="shared" si="2"/>
        <v/>
      </c>
    </row>
    <row r="201" spans="1:38" ht="18" customHeight="1" x14ac:dyDescent="0.25">
      <c r="A201" t="str">
        <f t="shared" si="3"/>
        <v/>
      </c>
      <c r="B201">
        <f t="shared" si="0"/>
        <v>-1</v>
      </c>
      <c r="C201">
        <f t="shared" si="1"/>
        <v>-1</v>
      </c>
      <c r="F201" s="275" t="str">
        <f>IF(ISBLANK('Step 2 - Employee Names'!A27),"End of Names",'Step 2 - Employee Names'!A27)</f>
        <v>End of Names</v>
      </c>
      <c r="G201" s="275"/>
      <c r="H201" s="275"/>
      <c r="I201" s="275"/>
      <c r="J201" s="275"/>
      <c r="K201" s="275"/>
      <c r="L201" s="275"/>
      <c r="M201" s="275"/>
      <c r="N201" s="275"/>
      <c r="O201" s="131"/>
      <c r="P201" s="275" t="str">
        <f>IF(ISBLANK('Step 2 - Employee Names'!B27),"End of Names",'Step 2 - Employee Names'!B27)</f>
        <v>End of Names</v>
      </c>
      <c r="Q201" s="275"/>
      <c r="R201" s="275"/>
      <c r="S201" s="275"/>
      <c r="T201" s="275"/>
      <c r="U201" s="275"/>
      <c r="V201" s="275"/>
      <c r="X201" s="272"/>
      <c r="Y201" s="272"/>
      <c r="Z201" s="272"/>
      <c r="AB201" s="273" t="str">
        <f t="shared" si="4"/>
        <v>EE</v>
      </c>
      <c r="AC201" s="273"/>
      <c r="AD201" s="273"/>
      <c r="AF201" s="274"/>
      <c r="AG201" s="274"/>
      <c r="AH201" s="274"/>
      <c r="AJ201" s="168" t="str">
        <f>IF(ISBLANK('Step 2 - Employee Names'!A27),"",'Step 2 - Employee Names'!C27)</f>
        <v/>
      </c>
      <c r="AK201" s="1"/>
      <c r="AL201" s="169" t="str">
        <f t="shared" si="2"/>
        <v/>
      </c>
    </row>
    <row r="202" spans="1:38" ht="18" customHeight="1" x14ac:dyDescent="0.25">
      <c r="A202" t="str">
        <f t="shared" si="3"/>
        <v/>
      </c>
      <c r="B202">
        <f t="shared" si="0"/>
        <v>-1</v>
      </c>
      <c r="C202">
        <f t="shared" si="1"/>
        <v>-1</v>
      </c>
      <c r="F202" s="275" t="str">
        <f>IF(ISBLANK('Step 2 - Employee Names'!A28),"End of Names",'Step 2 - Employee Names'!A28)</f>
        <v>End of Names</v>
      </c>
      <c r="G202" s="275"/>
      <c r="H202" s="275"/>
      <c r="I202" s="275"/>
      <c r="J202" s="275"/>
      <c r="K202" s="275"/>
      <c r="L202" s="275"/>
      <c r="M202" s="275"/>
      <c r="N202" s="275"/>
      <c r="O202" s="131"/>
      <c r="P202" s="275" t="str">
        <f>IF(ISBLANK('Step 2 - Employee Names'!B28),"End of Names",'Step 2 - Employee Names'!B28)</f>
        <v>End of Names</v>
      </c>
      <c r="Q202" s="275"/>
      <c r="R202" s="275"/>
      <c r="S202" s="275"/>
      <c r="T202" s="275"/>
      <c r="U202" s="275"/>
      <c r="V202" s="275"/>
      <c r="X202" s="272"/>
      <c r="Y202" s="272"/>
      <c r="Z202" s="272"/>
      <c r="AB202" s="273" t="str">
        <f t="shared" si="4"/>
        <v>EE</v>
      </c>
      <c r="AC202" s="273"/>
      <c r="AD202" s="273"/>
      <c r="AF202" s="274"/>
      <c r="AG202" s="274"/>
      <c r="AH202" s="274"/>
      <c r="AJ202" s="168" t="str">
        <f>IF(ISBLANK('Step 2 - Employee Names'!A28),"",'Step 2 - Employee Names'!C28)</f>
        <v/>
      </c>
      <c r="AK202" s="1"/>
      <c r="AL202" s="169" t="str">
        <f t="shared" si="2"/>
        <v/>
      </c>
    </row>
    <row r="203" spans="1:38" ht="18" customHeight="1" x14ac:dyDescent="0.25">
      <c r="A203" t="str">
        <f t="shared" si="3"/>
        <v/>
      </c>
      <c r="B203">
        <f t="shared" si="0"/>
        <v>-1</v>
      </c>
      <c r="C203">
        <f t="shared" si="1"/>
        <v>-1</v>
      </c>
      <c r="F203" s="275" t="str">
        <f>IF(ISBLANK('Step 2 - Employee Names'!A29),"End of Names",'Step 2 - Employee Names'!A29)</f>
        <v>End of Names</v>
      </c>
      <c r="G203" s="275"/>
      <c r="H203" s="275"/>
      <c r="I203" s="275"/>
      <c r="J203" s="275"/>
      <c r="K203" s="275"/>
      <c r="L203" s="275"/>
      <c r="M203" s="275"/>
      <c r="N203" s="275"/>
      <c r="O203" s="131"/>
      <c r="P203" s="275" t="str">
        <f>IF(ISBLANK('Step 2 - Employee Names'!B29),"End of Names",'Step 2 - Employee Names'!B29)</f>
        <v>End of Names</v>
      </c>
      <c r="Q203" s="275"/>
      <c r="R203" s="275"/>
      <c r="S203" s="275"/>
      <c r="T203" s="275"/>
      <c r="U203" s="275"/>
      <c r="V203" s="275"/>
      <c r="X203" s="272"/>
      <c r="Y203" s="272"/>
      <c r="Z203" s="272"/>
      <c r="AB203" s="273" t="str">
        <f t="shared" si="4"/>
        <v>EE</v>
      </c>
      <c r="AC203" s="273"/>
      <c r="AD203" s="273"/>
      <c r="AF203" s="274"/>
      <c r="AG203" s="274"/>
      <c r="AH203" s="274"/>
      <c r="AJ203" s="168" t="str">
        <f>IF(ISBLANK('Step 2 - Employee Names'!A29),"",'Step 2 - Employee Names'!C29)</f>
        <v/>
      </c>
      <c r="AK203" s="1"/>
      <c r="AL203" s="169" t="str">
        <f t="shared" si="2"/>
        <v/>
      </c>
    </row>
    <row r="204" spans="1:38" ht="18" customHeight="1" x14ac:dyDescent="0.25">
      <c r="A204" t="str">
        <f t="shared" si="3"/>
        <v/>
      </c>
      <c r="B204">
        <f t="shared" si="0"/>
        <v>-1</v>
      </c>
      <c r="C204">
        <f t="shared" si="1"/>
        <v>-1</v>
      </c>
      <c r="F204" s="275" t="str">
        <f>IF(ISBLANK('Step 2 - Employee Names'!A30),"End of Names",'Step 2 - Employee Names'!A30)</f>
        <v>End of Names</v>
      </c>
      <c r="G204" s="275"/>
      <c r="H204" s="275"/>
      <c r="I204" s="275"/>
      <c r="J204" s="275"/>
      <c r="K204" s="275"/>
      <c r="L204" s="275"/>
      <c r="M204" s="275"/>
      <c r="N204" s="275"/>
      <c r="O204" s="131"/>
      <c r="P204" s="275" t="str">
        <f>IF(ISBLANK('Step 2 - Employee Names'!B30),"End of Names",'Step 2 - Employee Names'!B30)</f>
        <v>End of Names</v>
      </c>
      <c r="Q204" s="275"/>
      <c r="R204" s="275"/>
      <c r="S204" s="275"/>
      <c r="T204" s="275"/>
      <c r="U204" s="275"/>
      <c r="V204" s="275"/>
      <c r="X204" s="272"/>
      <c r="Y204" s="272"/>
      <c r="Z204" s="272"/>
      <c r="AB204" s="273" t="str">
        <f t="shared" si="4"/>
        <v>EE</v>
      </c>
      <c r="AC204" s="273"/>
      <c r="AD204" s="273"/>
      <c r="AF204" s="274"/>
      <c r="AG204" s="274"/>
      <c r="AH204" s="274"/>
      <c r="AJ204" s="168" t="str">
        <f>IF(ISBLANK('Step 2 - Employee Names'!A30),"",'Step 2 - Employee Names'!C30)</f>
        <v/>
      </c>
      <c r="AK204" s="1"/>
      <c r="AL204" s="169" t="str">
        <f t="shared" si="2"/>
        <v/>
      </c>
    </row>
    <row r="205" spans="1:38" ht="18" customHeight="1" x14ac:dyDescent="0.25">
      <c r="A205" t="str">
        <f t="shared" si="3"/>
        <v/>
      </c>
      <c r="B205">
        <f t="shared" si="0"/>
        <v>-1</v>
      </c>
      <c r="C205">
        <f t="shared" si="1"/>
        <v>-1</v>
      </c>
      <c r="F205" s="275" t="str">
        <f>IF(ISBLANK('Step 2 - Employee Names'!A31),"End of Names",'Step 2 - Employee Names'!A31)</f>
        <v>End of Names</v>
      </c>
      <c r="G205" s="275"/>
      <c r="H205" s="275"/>
      <c r="I205" s="275"/>
      <c r="J205" s="275"/>
      <c r="K205" s="275"/>
      <c r="L205" s="275"/>
      <c r="M205" s="275"/>
      <c r="N205" s="275"/>
      <c r="O205" s="131"/>
      <c r="P205" s="275" t="str">
        <f>IF(ISBLANK('Step 2 - Employee Names'!B31),"End of Names",'Step 2 - Employee Names'!B31)</f>
        <v>End of Names</v>
      </c>
      <c r="Q205" s="275"/>
      <c r="R205" s="275"/>
      <c r="S205" s="275"/>
      <c r="T205" s="275"/>
      <c r="U205" s="275"/>
      <c r="V205" s="275"/>
      <c r="X205" s="272"/>
      <c r="Y205" s="272"/>
      <c r="Z205" s="272"/>
      <c r="AB205" s="273" t="str">
        <f t="shared" si="4"/>
        <v>EE</v>
      </c>
      <c r="AC205" s="273"/>
      <c r="AD205" s="273"/>
      <c r="AF205" s="274"/>
      <c r="AG205" s="274"/>
      <c r="AH205" s="274"/>
      <c r="AJ205" s="168" t="str">
        <f>IF(ISBLANK('Step 2 - Employee Names'!A31),"",'Step 2 - Employee Names'!C31)</f>
        <v/>
      </c>
      <c r="AK205" s="1"/>
      <c r="AL205" s="169" t="str">
        <f t="shared" si="2"/>
        <v/>
      </c>
    </row>
    <row r="206" spans="1:38" ht="18" customHeight="1" x14ac:dyDescent="0.25">
      <c r="A206" t="str">
        <f t="shared" si="3"/>
        <v/>
      </c>
      <c r="B206">
        <f t="shared" si="0"/>
        <v>-1</v>
      </c>
      <c r="C206">
        <f t="shared" si="1"/>
        <v>-1</v>
      </c>
      <c r="F206" s="275" t="str">
        <f>IF(ISBLANK('Step 2 - Employee Names'!A32),"End of Names",'Step 2 - Employee Names'!A32)</f>
        <v>End of Names</v>
      </c>
      <c r="G206" s="275"/>
      <c r="H206" s="275"/>
      <c r="I206" s="275"/>
      <c r="J206" s="275"/>
      <c r="K206" s="275"/>
      <c r="L206" s="275"/>
      <c r="M206" s="275"/>
      <c r="N206" s="275"/>
      <c r="O206" s="131"/>
      <c r="P206" s="275" t="str">
        <f>IF(ISBLANK('Step 2 - Employee Names'!B32),"End of Names",'Step 2 - Employee Names'!B32)</f>
        <v>End of Names</v>
      </c>
      <c r="Q206" s="275"/>
      <c r="R206" s="275"/>
      <c r="S206" s="275"/>
      <c r="T206" s="275"/>
      <c r="U206" s="275"/>
      <c r="V206" s="275"/>
      <c r="X206" s="272"/>
      <c r="Y206" s="272"/>
      <c r="Z206" s="272"/>
      <c r="AB206" s="273" t="str">
        <f t="shared" si="4"/>
        <v>EE</v>
      </c>
      <c r="AC206" s="273"/>
      <c r="AD206" s="273"/>
      <c r="AF206" s="274"/>
      <c r="AG206" s="274"/>
      <c r="AH206" s="274"/>
      <c r="AJ206" s="168" t="str">
        <f>IF(ISBLANK('Step 2 - Employee Names'!A32),"",'Step 2 - Employee Names'!C32)</f>
        <v/>
      </c>
      <c r="AK206" s="1"/>
      <c r="AL206" s="169" t="str">
        <f t="shared" si="2"/>
        <v/>
      </c>
    </row>
    <row r="207" spans="1:38" ht="18" customHeight="1" x14ac:dyDescent="0.25">
      <c r="A207" t="str">
        <f t="shared" si="3"/>
        <v/>
      </c>
      <c r="B207">
        <f t="shared" si="0"/>
        <v>-1</v>
      </c>
      <c r="C207">
        <f t="shared" si="1"/>
        <v>-1</v>
      </c>
      <c r="F207" s="275" t="str">
        <f>IF(ISBLANK('Step 2 - Employee Names'!A33),"End of Names",'Step 2 - Employee Names'!A33)</f>
        <v>End of Names</v>
      </c>
      <c r="G207" s="275"/>
      <c r="H207" s="275"/>
      <c r="I207" s="275"/>
      <c r="J207" s="275"/>
      <c r="K207" s="275"/>
      <c r="L207" s="275"/>
      <c r="M207" s="275"/>
      <c r="N207" s="275"/>
      <c r="O207" s="131"/>
      <c r="P207" s="275" t="str">
        <f>IF(ISBLANK('Step 2 - Employee Names'!B33),"End of Names",'Step 2 - Employee Names'!B33)</f>
        <v>End of Names</v>
      </c>
      <c r="Q207" s="275"/>
      <c r="R207" s="275"/>
      <c r="S207" s="275"/>
      <c r="T207" s="275"/>
      <c r="U207" s="275"/>
      <c r="V207" s="275"/>
      <c r="X207" s="272"/>
      <c r="Y207" s="272"/>
      <c r="Z207" s="272"/>
      <c r="AB207" s="273" t="str">
        <f t="shared" si="4"/>
        <v>EE</v>
      </c>
      <c r="AC207" s="273"/>
      <c r="AD207" s="273"/>
      <c r="AF207" s="274"/>
      <c r="AG207" s="274"/>
      <c r="AH207" s="274"/>
      <c r="AJ207" s="168" t="str">
        <f>IF(ISBLANK('Step 2 - Employee Names'!A33),"",'Step 2 - Employee Names'!C33)</f>
        <v/>
      </c>
      <c r="AK207" s="1"/>
      <c r="AL207" s="169" t="str">
        <f t="shared" si="2"/>
        <v/>
      </c>
    </row>
    <row r="208" spans="1:38" ht="18" customHeight="1" x14ac:dyDescent="0.25">
      <c r="A208" t="str">
        <f t="shared" si="3"/>
        <v/>
      </c>
      <c r="B208">
        <f t="shared" ref="B208:B225" si="6">IF(ISBLANK(X208),-1,VLOOKUP(X208,lu_quadrant,5,FALSE))</f>
        <v>-1</v>
      </c>
      <c r="C208">
        <f t="shared" ref="C208:C225" si="7">IF(ISBLANK(X208),-1,VLOOKUP(X208,lu_quadrant,6,FALSE))</f>
        <v>-1</v>
      </c>
      <c r="F208" s="275" t="str">
        <f>IF(ISBLANK('Step 2 - Employee Names'!A34),"End of Names",'Step 2 - Employee Names'!A34)</f>
        <v>End of Names</v>
      </c>
      <c r="G208" s="275"/>
      <c r="H208" s="275"/>
      <c r="I208" s="275"/>
      <c r="J208" s="275"/>
      <c r="K208" s="275"/>
      <c r="L208" s="275"/>
      <c r="M208" s="275"/>
      <c r="N208" s="275"/>
      <c r="O208" s="131"/>
      <c r="P208" s="275" t="str">
        <f>IF(ISBLANK('Step 2 - Employee Names'!B34),"End of Names",'Step 2 - Employee Names'!B34)</f>
        <v>End of Names</v>
      </c>
      <c r="Q208" s="275"/>
      <c r="R208" s="275"/>
      <c r="S208" s="275"/>
      <c r="T208" s="275"/>
      <c r="U208" s="275"/>
      <c r="V208" s="275"/>
      <c r="X208" s="272"/>
      <c r="Y208" s="272"/>
      <c r="Z208" s="272"/>
      <c r="AB208" s="273" t="str">
        <f t="shared" si="4"/>
        <v>EE</v>
      </c>
      <c r="AC208" s="273"/>
      <c r="AD208" s="273"/>
      <c r="AF208" s="274"/>
      <c r="AG208" s="274"/>
      <c r="AH208" s="274"/>
      <c r="AJ208" s="168" t="str">
        <f>IF(ISBLANK('Step 2 - Employee Names'!A34),"",'Step 2 - Employee Names'!C34)</f>
        <v/>
      </c>
      <c r="AK208" s="1"/>
      <c r="AL208" s="169" t="str">
        <f t="shared" ref="AL208:AL225" si="8">IF(ISBLANK(X208),"",CONCATENATE(VLOOKUP(X208,lu_quadrant,2,FALSE),".",VLOOKUP(X208,lu_quadrant,3,FALSE)))</f>
        <v/>
      </c>
    </row>
    <row r="209" spans="1:38" ht="18" customHeight="1" x14ac:dyDescent="0.25">
      <c r="A209" t="str">
        <f t="shared" si="3"/>
        <v/>
      </c>
      <c r="B209">
        <f t="shared" si="6"/>
        <v>-1</v>
      </c>
      <c r="C209">
        <f t="shared" si="7"/>
        <v>-1</v>
      </c>
      <c r="F209" s="275" t="str">
        <f>IF(ISBLANK('Step 2 - Employee Names'!A35),"End of Names",'Step 2 - Employee Names'!A35)</f>
        <v>End of Names</v>
      </c>
      <c r="G209" s="275"/>
      <c r="H209" s="275"/>
      <c r="I209" s="275"/>
      <c r="J209" s="275"/>
      <c r="K209" s="275"/>
      <c r="L209" s="275"/>
      <c r="M209" s="275"/>
      <c r="N209" s="275"/>
      <c r="O209" s="131"/>
      <c r="P209" s="275" t="str">
        <f>IF(ISBLANK('Step 2 - Employee Names'!B35),"End of Names",'Step 2 - Employee Names'!B35)</f>
        <v>End of Names</v>
      </c>
      <c r="Q209" s="275"/>
      <c r="R209" s="275"/>
      <c r="S209" s="275"/>
      <c r="T209" s="275"/>
      <c r="U209" s="275"/>
      <c r="V209" s="275"/>
      <c r="X209" s="272"/>
      <c r="Y209" s="272"/>
      <c r="Z209" s="272"/>
      <c r="AB209" s="273" t="str">
        <f t="shared" si="4"/>
        <v>EE</v>
      </c>
      <c r="AC209" s="273"/>
      <c r="AD209" s="273"/>
      <c r="AF209" s="274"/>
      <c r="AG209" s="274"/>
      <c r="AH209" s="274"/>
      <c r="AJ209" s="168" t="str">
        <f>IF(ISBLANK('Step 2 - Employee Names'!A35),"",'Step 2 - Employee Names'!C35)</f>
        <v/>
      </c>
      <c r="AK209" s="1"/>
      <c r="AL209" s="169" t="str">
        <f t="shared" si="8"/>
        <v/>
      </c>
    </row>
    <row r="210" spans="1:38" ht="18" customHeight="1" x14ac:dyDescent="0.25">
      <c r="A210" t="str">
        <f t="shared" si="3"/>
        <v/>
      </c>
      <c r="B210">
        <f t="shared" si="6"/>
        <v>-1</v>
      </c>
      <c r="C210">
        <f t="shared" si="7"/>
        <v>-1</v>
      </c>
      <c r="F210" s="275" t="str">
        <f>IF(ISBLANK('Step 2 - Employee Names'!A36),"End of Names",'Step 2 - Employee Names'!A36)</f>
        <v>End of Names</v>
      </c>
      <c r="G210" s="275"/>
      <c r="H210" s="275"/>
      <c r="I210" s="275"/>
      <c r="J210" s="275"/>
      <c r="K210" s="275"/>
      <c r="L210" s="275"/>
      <c r="M210" s="275"/>
      <c r="N210" s="275"/>
      <c r="O210" s="131"/>
      <c r="P210" s="275" t="str">
        <f>IF(ISBLANK('Step 2 - Employee Names'!B36),"End of Names",'Step 2 - Employee Names'!B36)</f>
        <v>End of Names</v>
      </c>
      <c r="Q210" s="275"/>
      <c r="R210" s="275"/>
      <c r="S210" s="275"/>
      <c r="T210" s="275"/>
      <c r="U210" s="275"/>
      <c r="V210" s="275"/>
      <c r="X210" s="272"/>
      <c r="Y210" s="272"/>
      <c r="Z210" s="272"/>
      <c r="AB210" s="273" t="str">
        <f t="shared" si="4"/>
        <v>EE</v>
      </c>
      <c r="AC210" s="273"/>
      <c r="AD210" s="273"/>
      <c r="AF210" s="274"/>
      <c r="AG210" s="274"/>
      <c r="AH210" s="274"/>
      <c r="AJ210" s="168" t="str">
        <f>IF(ISBLANK('Step 2 - Employee Names'!A36),"",'Step 2 - Employee Names'!C36)</f>
        <v/>
      </c>
      <c r="AK210" s="1"/>
      <c r="AL210" s="169" t="str">
        <f t="shared" si="8"/>
        <v/>
      </c>
    </row>
    <row r="211" spans="1:38" ht="18" customHeight="1" x14ac:dyDescent="0.25">
      <c r="A211" t="str">
        <f t="shared" si="3"/>
        <v/>
      </c>
      <c r="B211">
        <f t="shared" si="6"/>
        <v>-1</v>
      </c>
      <c r="C211">
        <f t="shared" si="7"/>
        <v>-1</v>
      </c>
      <c r="F211" s="275" t="str">
        <f>IF(ISBLANK('Step 2 - Employee Names'!A37),"End of Names",'Step 2 - Employee Names'!A37)</f>
        <v>End of Names</v>
      </c>
      <c r="G211" s="275"/>
      <c r="H211" s="275"/>
      <c r="I211" s="275"/>
      <c r="J211" s="275"/>
      <c r="K211" s="275"/>
      <c r="L211" s="275"/>
      <c r="M211" s="275"/>
      <c r="N211" s="275"/>
      <c r="O211" s="131"/>
      <c r="P211" s="275" t="str">
        <f>IF(ISBLANK('Step 2 - Employee Names'!B37),"End of Names",'Step 2 - Employee Names'!B37)</f>
        <v>End of Names</v>
      </c>
      <c r="Q211" s="275"/>
      <c r="R211" s="275"/>
      <c r="S211" s="275"/>
      <c r="T211" s="275"/>
      <c r="U211" s="275"/>
      <c r="V211" s="275"/>
      <c r="X211" s="272"/>
      <c r="Y211" s="272"/>
      <c r="Z211" s="272"/>
      <c r="AB211" s="273" t="str">
        <f t="shared" si="4"/>
        <v>EE</v>
      </c>
      <c r="AC211" s="273"/>
      <c r="AD211" s="273"/>
      <c r="AF211" s="274"/>
      <c r="AG211" s="274"/>
      <c r="AH211" s="274"/>
      <c r="AJ211" s="168" t="str">
        <f>IF(ISBLANK('Step 2 - Employee Names'!A37),"",'Step 2 - Employee Names'!C37)</f>
        <v/>
      </c>
      <c r="AK211" s="1"/>
      <c r="AL211" s="169" t="str">
        <f t="shared" si="8"/>
        <v/>
      </c>
    </row>
    <row r="212" spans="1:38" ht="18" customHeight="1" x14ac:dyDescent="0.25">
      <c r="A212" t="str">
        <f t="shared" si="3"/>
        <v/>
      </c>
      <c r="B212">
        <f t="shared" si="6"/>
        <v>-1</v>
      </c>
      <c r="C212">
        <f t="shared" si="7"/>
        <v>-1</v>
      </c>
      <c r="F212" s="275" t="str">
        <f>IF(ISBLANK('Step 2 - Employee Names'!A38),"End of Names",'Step 2 - Employee Names'!A38)</f>
        <v>End of Names</v>
      </c>
      <c r="G212" s="275"/>
      <c r="H212" s="275"/>
      <c r="I212" s="275"/>
      <c r="J212" s="275"/>
      <c r="K212" s="275"/>
      <c r="L212" s="275"/>
      <c r="M212" s="275"/>
      <c r="N212" s="275"/>
      <c r="O212" s="131"/>
      <c r="P212" s="275" t="str">
        <f>IF(ISBLANK('Step 2 - Employee Names'!B38),"End of Names",'Step 2 - Employee Names'!B38)</f>
        <v>End of Names</v>
      </c>
      <c r="Q212" s="275"/>
      <c r="R212" s="275"/>
      <c r="S212" s="275"/>
      <c r="T212" s="275"/>
      <c r="U212" s="275"/>
      <c r="V212" s="275"/>
      <c r="X212" s="272"/>
      <c r="Y212" s="272"/>
      <c r="Z212" s="272"/>
      <c r="AB212" s="273" t="str">
        <f t="shared" si="4"/>
        <v>EE</v>
      </c>
      <c r="AC212" s="273"/>
      <c r="AD212" s="273"/>
      <c r="AF212" s="274"/>
      <c r="AG212" s="274"/>
      <c r="AH212" s="274"/>
      <c r="AJ212" s="168" t="str">
        <f>IF(ISBLANK('Step 2 - Employee Names'!A38),"",'Step 2 - Employee Names'!C38)</f>
        <v/>
      </c>
      <c r="AK212" s="1"/>
      <c r="AL212" s="169" t="str">
        <f t="shared" si="8"/>
        <v/>
      </c>
    </row>
    <row r="213" spans="1:38" ht="18" customHeight="1" x14ac:dyDescent="0.25">
      <c r="A213" t="str">
        <f t="shared" si="3"/>
        <v/>
      </c>
      <c r="B213">
        <f t="shared" si="6"/>
        <v>-1</v>
      </c>
      <c r="C213">
        <f t="shared" si="7"/>
        <v>-1</v>
      </c>
      <c r="F213" s="275" t="str">
        <f>IF(ISBLANK('Step 2 - Employee Names'!A39),"End of Names",'Step 2 - Employee Names'!A39)</f>
        <v>End of Names</v>
      </c>
      <c r="G213" s="275"/>
      <c r="H213" s="275"/>
      <c r="I213" s="275"/>
      <c r="J213" s="275"/>
      <c r="K213" s="275"/>
      <c r="L213" s="275"/>
      <c r="M213" s="275"/>
      <c r="N213" s="275"/>
      <c r="O213" s="131"/>
      <c r="P213" s="275" t="str">
        <f>IF(ISBLANK('Step 2 - Employee Names'!B39),"End of Names",'Step 2 - Employee Names'!B39)</f>
        <v>End of Names</v>
      </c>
      <c r="Q213" s="275"/>
      <c r="R213" s="275"/>
      <c r="S213" s="275"/>
      <c r="T213" s="275"/>
      <c r="U213" s="275"/>
      <c r="V213" s="275"/>
      <c r="X213" s="272"/>
      <c r="Y213" s="272"/>
      <c r="Z213" s="272"/>
      <c r="AB213" s="273" t="str">
        <f t="shared" si="4"/>
        <v>EE</v>
      </c>
      <c r="AC213" s="273"/>
      <c r="AD213" s="273"/>
      <c r="AF213" s="274"/>
      <c r="AG213" s="274"/>
      <c r="AH213" s="274"/>
      <c r="AJ213" s="168" t="str">
        <f>IF(ISBLANK('Step 2 - Employee Names'!A39),"",'Step 2 - Employee Names'!C39)</f>
        <v/>
      </c>
      <c r="AK213" s="1"/>
      <c r="AL213" s="169" t="str">
        <f t="shared" si="8"/>
        <v/>
      </c>
    </row>
    <row r="214" spans="1:38" ht="18" customHeight="1" x14ac:dyDescent="0.25">
      <c r="A214" t="str">
        <f t="shared" si="3"/>
        <v/>
      </c>
      <c r="B214">
        <f t="shared" si="6"/>
        <v>-1</v>
      </c>
      <c r="C214">
        <f t="shared" si="7"/>
        <v>-1</v>
      </c>
      <c r="F214" s="275" t="str">
        <f>IF(ISBLANK('Step 2 - Employee Names'!A40),"End of Names",'Step 2 - Employee Names'!A40)</f>
        <v>End of Names</v>
      </c>
      <c r="G214" s="275"/>
      <c r="H214" s="275"/>
      <c r="I214" s="275"/>
      <c r="J214" s="275"/>
      <c r="K214" s="275"/>
      <c r="L214" s="275"/>
      <c r="M214" s="275"/>
      <c r="N214" s="275"/>
      <c r="O214" s="131"/>
      <c r="P214" s="275" t="str">
        <f>IF(ISBLANK('Step 2 - Employee Names'!B40),"End of Names",'Step 2 - Employee Names'!B40)</f>
        <v>End of Names</v>
      </c>
      <c r="Q214" s="275"/>
      <c r="R214" s="275"/>
      <c r="S214" s="275"/>
      <c r="T214" s="275"/>
      <c r="U214" s="275"/>
      <c r="V214" s="275"/>
      <c r="X214" s="272"/>
      <c r="Y214" s="272"/>
      <c r="Z214" s="272"/>
      <c r="AB214" s="273" t="str">
        <f t="shared" si="4"/>
        <v>EE</v>
      </c>
      <c r="AC214" s="273"/>
      <c r="AD214" s="273"/>
      <c r="AF214" s="274"/>
      <c r="AG214" s="274"/>
      <c r="AH214" s="274"/>
      <c r="AJ214" s="168" t="str">
        <f>IF(ISBLANK('Step 2 - Employee Names'!A40),"",'Step 2 - Employee Names'!C40)</f>
        <v/>
      </c>
      <c r="AK214" s="1"/>
      <c r="AL214" s="169" t="str">
        <f t="shared" si="8"/>
        <v/>
      </c>
    </row>
    <row r="215" spans="1:38" ht="18" customHeight="1" x14ac:dyDescent="0.25">
      <c r="A215" t="str">
        <f t="shared" si="3"/>
        <v/>
      </c>
      <c r="B215">
        <f t="shared" si="6"/>
        <v>-1</v>
      </c>
      <c r="C215">
        <f t="shared" si="7"/>
        <v>-1</v>
      </c>
      <c r="F215" s="275" t="str">
        <f>IF(ISBLANK('Step 2 - Employee Names'!A41),"End of Names",'Step 2 - Employee Names'!A41)</f>
        <v>End of Names</v>
      </c>
      <c r="G215" s="275"/>
      <c r="H215" s="275"/>
      <c r="I215" s="275"/>
      <c r="J215" s="275"/>
      <c r="K215" s="275"/>
      <c r="L215" s="275"/>
      <c r="M215" s="275"/>
      <c r="N215" s="275"/>
      <c r="O215" s="131"/>
      <c r="P215" s="275" t="str">
        <f>IF(ISBLANK('Step 2 - Employee Names'!B41),"End of Names",'Step 2 - Employee Names'!B41)</f>
        <v>End of Names</v>
      </c>
      <c r="Q215" s="275"/>
      <c r="R215" s="275"/>
      <c r="S215" s="275"/>
      <c r="T215" s="275"/>
      <c r="U215" s="275"/>
      <c r="V215" s="275"/>
      <c r="X215" s="272"/>
      <c r="Y215" s="272"/>
      <c r="Z215" s="272"/>
      <c r="AB215" s="273" t="str">
        <f t="shared" si="4"/>
        <v>EE</v>
      </c>
      <c r="AC215" s="273"/>
      <c r="AD215" s="273"/>
      <c r="AF215" s="274"/>
      <c r="AG215" s="274"/>
      <c r="AH215" s="274"/>
      <c r="AJ215" s="168" t="str">
        <f>IF(ISBLANK('Step 2 - Employee Names'!A41),"",'Step 2 - Employee Names'!C41)</f>
        <v/>
      </c>
      <c r="AK215" s="1"/>
      <c r="AL215" s="169" t="str">
        <f t="shared" si="8"/>
        <v/>
      </c>
    </row>
    <row r="216" spans="1:38" ht="18" customHeight="1" x14ac:dyDescent="0.25">
      <c r="A216" t="str">
        <f t="shared" si="3"/>
        <v/>
      </c>
      <c r="B216">
        <f t="shared" si="6"/>
        <v>-1</v>
      </c>
      <c r="C216">
        <f t="shared" si="7"/>
        <v>-1</v>
      </c>
      <c r="F216" s="275" t="str">
        <f>IF(ISBLANK('Step 2 - Employee Names'!A42),"End of Names",'Step 2 - Employee Names'!A42)</f>
        <v>End of Names</v>
      </c>
      <c r="G216" s="275"/>
      <c r="H216" s="275"/>
      <c r="I216" s="275"/>
      <c r="J216" s="275"/>
      <c r="K216" s="275"/>
      <c r="L216" s="275"/>
      <c r="M216" s="275"/>
      <c r="N216" s="275"/>
      <c r="O216" s="131"/>
      <c r="P216" s="275" t="str">
        <f>IF(ISBLANK('Step 2 - Employee Names'!B42),"End of Names",'Step 2 - Employee Names'!B42)</f>
        <v>End of Names</v>
      </c>
      <c r="Q216" s="275"/>
      <c r="R216" s="275"/>
      <c r="S216" s="275"/>
      <c r="T216" s="275"/>
      <c r="U216" s="275"/>
      <c r="V216" s="275"/>
      <c r="X216" s="272"/>
      <c r="Y216" s="272"/>
      <c r="Z216" s="272"/>
      <c r="AB216" s="273" t="str">
        <f t="shared" si="4"/>
        <v>EE</v>
      </c>
      <c r="AC216" s="273"/>
      <c r="AD216" s="273"/>
      <c r="AF216" s="274"/>
      <c r="AG216" s="274"/>
      <c r="AH216" s="274"/>
      <c r="AJ216" s="168" t="str">
        <f>IF(ISBLANK('Step 2 - Employee Names'!A42),"",'Step 2 - Employee Names'!C42)</f>
        <v/>
      </c>
      <c r="AK216" s="1"/>
      <c r="AL216" s="169" t="str">
        <f t="shared" si="8"/>
        <v/>
      </c>
    </row>
    <row r="217" spans="1:38" ht="18" customHeight="1" x14ac:dyDescent="0.25">
      <c r="A217" t="str">
        <f t="shared" si="3"/>
        <v/>
      </c>
      <c r="B217">
        <f t="shared" si="6"/>
        <v>-1</v>
      </c>
      <c r="C217">
        <f t="shared" si="7"/>
        <v>-1</v>
      </c>
      <c r="F217" s="275" t="str">
        <f>IF(ISBLANK('Step 2 - Employee Names'!A43),"End of Names",'Step 2 - Employee Names'!A43)</f>
        <v>End of Names</v>
      </c>
      <c r="G217" s="275"/>
      <c r="H217" s="275"/>
      <c r="I217" s="275"/>
      <c r="J217" s="275"/>
      <c r="K217" s="275"/>
      <c r="L217" s="275"/>
      <c r="M217" s="275"/>
      <c r="N217" s="275"/>
      <c r="O217" s="131"/>
      <c r="P217" s="275" t="str">
        <f>IF(ISBLANK('Step 2 - Employee Names'!B43),"End of Names",'Step 2 - Employee Names'!B43)</f>
        <v>End of Names</v>
      </c>
      <c r="Q217" s="275"/>
      <c r="R217" s="275"/>
      <c r="S217" s="275"/>
      <c r="T217" s="275"/>
      <c r="U217" s="275"/>
      <c r="V217" s="275"/>
      <c r="X217" s="272"/>
      <c r="Y217" s="272"/>
      <c r="Z217" s="272"/>
      <c r="AB217" s="273" t="str">
        <f t="shared" si="4"/>
        <v>EE</v>
      </c>
      <c r="AC217" s="273"/>
      <c r="AD217" s="273"/>
      <c r="AF217" s="274"/>
      <c r="AG217" s="274"/>
      <c r="AH217" s="274"/>
      <c r="AJ217" s="168" t="str">
        <f>IF(ISBLANK('Step 2 - Employee Names'!A43),"",'Step 2 - Employee Names'!C43)</f>
        <v/>
      </c>
      <c r="AK217" s="1"/>
      <c r="AL217" s="169" t="str">
        <f t="shared" si="8"/>
        <v/>
      </c>
    </row>
    <row r="218" spans="1:38" ht="18" customHeight="1" x14ac:dyDescent="0.25">
      <c r="A218" t="str">
        <f t="shared" si="3"/>
        <v/>
      </c>
      <c r="B218">
        <f t="shared" si="6"/>
        <v>-1</v>
      </c>
      <c r="C218">
        <f t="shared" si="7"/>
        <v>-1</v>
      </c>
      <c r="F218" s="275" t="str">
        <f>IF(ISBLANK('Step 2 - Employee Names'!A44),"End of Names",'Step 2 - Employee Names'!A44)</f>
        <v>End of Names</v>
      </c>
      <c r="G218" s="275"/>
      <c r="H218" s="275"/>
      <c r="I218" s="275"/>
      <c r="J218" s="275"/>
      <c r="K218" s="275"/>
      <c r="L218" s="275"/>
      <c r="M218" s="275"/>
      <c r="N218" s="275"/>
      <c r="O218" s="131"/>
      <c r="P218" s="275" t="str">
        <f>IF(ISBLANK('Step 2 - Employee Names'!B44),"End of Names",'Step 2 - Employee Names'!B44)</f>
        <v>End of Names</v>
      </c>
      <c r="Q218" s="275"/>
      <c r="R218" s="275"/>
      <c r="S218" s="275"/>
      <c r="T218" s="275"/>
      <c r="U218" s="275"/>
      <c r="V218" s="275"/>
      <c r="X218" s="272"/>
      <c r="Y218" s="272"/>
      <c r="Z218" s="272"/>
      <c r="AB218" s="273" t="str">
        <f t="shared" si="4"/>
        <v>EE</v>
      </c>
      <c r="AC218" s="273"/>
      <c r="AD218" s="273"/>
      <c r="AF218" s="274"/>
      <c r="AG218" s="274"/>
      <c r="AH218" s="274"/>
      <c r="AJ218" s="168" t="str">
        <f>IF(ISBLANK('Step 2 - Employee Names'!A44),"",'Step 2 - Employee Names'!C44)</f>
        <v/>
      </c>
      <c r="AK218" s="1"/>
      <c r="AL218" s="169" t="str">
        <f t="shared" si="8"/>
        <v/>
      </c>
    </row>
    <row r="219" spans="1:38" ht="18" customHeight="1" x14ac:dyDescent="0.25">
      <c r="A219" t="str">
        <f t="shared" si="3"/>
        <v/>
      </c>
      <c r="B219">
        <f t="shared" si="6"/>
        <v>-1</v>
      </c>
      <c r="C219">
        <f t="shared" si="7"/>
        <v>-1</v>
      </c>
      <c r="F219" s="275" t="str">
        <f>IF(ISBLANK('Step 2 - Employee Names'!A45),"End of Names",'Step 2 - Employee Names'!A45)</f>
        <v>End of Names</v>
      </c>
      <c r="G219" s="275"/>
      <c r="H219" s="275"/>
      <c r="I219" s="275"/>
      <c r="J219" s="275"/>
      <c r="K219" s="275"/>
      <c r="L219" s="275"/>
      <c r="M219" s="275"/>
      <c r="N219" s="275"/>
      <c r="O219" s="131"/>
      <c r="P219" s="275" t="str">
        <f>IF(ISBLANK('Step 2 - Employee Names'!B45),"End of Names",'Step 2 - Employee Names'!B45)</f>
        <v>End of Names</v>
      </c>
      <c r="Q219" s="275"/>
      <c r="R219" s="275"/>
      <c r="S219" s="275"/>
      <c r="T219" s="275"/>
      <c r="U219" s="275"/>
      <c r="V219" s="275"/>
      <c r="X219" s="272"/>
      <c r="Y219" s="272"/>
      <c r="Z219" s="272"/>
      <c r="AB219" s="273" t="str">
        <f t="shared" si="4"/>
        <v>EE</v>
      </c>
      <c r="AC219" s="273"/>
      <c r="AD219" s="273"/>
      <c r="AF219" s="274"/>
      <c r="AG219" s="274"/>
      <c r="AH219" s="274"/>
      <c r="AJ219" s="168" t="str">
        <f>IF(ISBLANK('Step 2 - Employee Names'!A45),"",'Step 2 - Employee Names'!C45)</f>
        <v/>
      </c>
      <c r="AK219" s="1"/>
      <c r="AL219" s="169" t="str">
        <f t="shared" si="8"/>
        <v/>
      </c>
    </row>
    <row r="220" spans="1:38" ht="18" customHeight="1" x14ac:dyDescent="0.25">
      <c r="A220" t="str">
        <f t="shared" si="3"/>
        <v/>
      </c>
      <c r="B220">
        <f t="shared" si="6"/>
        <v>-1</v>
      </c>
      <c r="C220">
        <f t="shared" si="7"/>
        <v>-1</v>
      </c>
      <c r="F220" s="275" t="str">
        <f>IF(ISBLANK('Step 2 - Employee Names'!A46),"End of Names",'Step 2 - Employee Names'!A46)</f>
        <v>End of Names</v>
      </c>
      <c r="G220" s="275"/>
      <c r="H220" s="275"/>
      <c r="I220" s="275"/>
      <c r="J220" s="275"/>
      <c r="K220" s="275"/>
      <c r="L220" s="275"/>
      <c r="M220" s="275"/>
      <c r="N220" s="275"/>
      <c r="O220" s="131"/>
      <c r="P220" s="275" t="str">
        <f>IF(ISBLANK('Step 2 - Employee Names'!B46),"End of Names",'Step 2 - Employee Names'!B46)</f>
        <v>End of Names</v>
      </c>
      <c r="Q220" s="275"/>
      <c r="R220" s="275"/>
      <c r="S220" s="275"/>
      <c r="T220" s="275"/>
      <c r="U220" s="275"/>
      <c r="V220" s="275"/>
      <c r="X220" s="272"/>
      <c r="Y220" s="272"/>
      <c r="Z220" s="272"/>
      <c r="AB220" s="273" t="str">
        <f t="shared" si="4"/>
        <v>EE</v>
      </c>
      <c r="AC220" s="273"/>
      <c r="AD220" s="273"/>
      <c r="AF220" s="274"/>
      <c r="AG220" s="274"/>
      <c r="AH220" s="274"/>
      <c r="AJ220" s="168" t="str">
        <f>IF(ISBLANK('Step 2 - Employee Names'!A46),"",'Step 2 - Employee Names'!C46)</f>
        <v/>
      </c>
      <c r="AK220" s="1"/>
      <c r="AL220" s="169" t="str">
        <f t="shared" si="8"/>
        <v/>
      </c>
    </row>
    <row r="221" spans="1:38" ht="18" customHeight="1" x14ac:dyDescent="0.25">
      <c r="A221" t="str">
        <f t="shared" si="3"/>
        <v/>
      </c>
      <c r="B221">
        <f t="shared" si="6"/>
        <v>-1</v>
      </c>
      <c r="C221">
        <f t="shared" si="7"/>
        <v>-1</v>
      </c>
      <c r="F221" s="275" t="str">
        <f>IF(ISBLANK('Step 2 - Employee Names'!A47),"End of Names",'Step 2 - Employee Names'!A47)</f>
        <v>End of Names</v>
      </c>
      <c r="G221" s="275"/>
      <c r="H221" s="275"/>
      <c r="I221" s="275"/>
      <c r="J221" s="275"/>
      <c r="K221" s="275"/>
      <c r="L221" s="275"/>
      <c r="M221" s="275"/>
      <c r="N221" s="275"/>
      <c r="O221" s="131"/>
      <c r="P221" s="275" t="str">
        <f>IF(ISBLANK('Step 2 - Employee Names'!B47),"End of Names",'Step 2 - Employee Names'!B47)</f>
        <v>End of Names</v>
      </c>
      <c r="Q221" s="275"/>
      <c r="R221" s="275"/>
      <c r="S221" s="275"/>
      <c r="T221" s="275"/>
      <c r="U221" s="275"/>
      <c r="V221" s="275"/>
      <c r="X221" s="272"/>
      <c r="Y221" s="272"/>
      <c r="Z221" s="272"/>
      <c r="AB221" s="273" t="str">
        <f t="shared" si="4"/>
        <v>EE</v>
      </c>
      <c r="AC221" s="273"/>
      <c r="AD221" s="273"/>
      <c r="AF221" s="274"/>
      <c r="AG221" s="274"/>
      <c r="AH221" s="274"/>
      <c r="AJ221" s="168" t="str">
        <f>IF(ISBLANK('Step 2 - Employee Names'!A47),"",'Step 2 - Employee Names'!C47)</f>
        <v/>
      </c>
      <c r="AK221" s="1"/>
      <c r="AL221" s="169" t="str">
        <f t="shared" si="8"/>
        <v/>
      </c>
    </row>
    <row r="222" spans="1:38" ht="18" customHeight="1" x14ac:dyDescent="0.25">
      <c r="A222" t="str">
        <f t="shared" si="3"/>
        <v/>
      </c>
      <c r="B222">
        <f t="shared" si="6"/>
        <v>-1</v>
      </c>
      <c r="C222">
        <f t="shared" si="7"/>
        <v>-1</v>
      </c>
      <c r="F222" s="275" t="str">
        <f>IF(ISBLANK('Step 2 - Employee Names'!A48),"End of Names",'Step 2 - Employee Names'!A48)</f>
        <v>End of Names</v>
      </c>
      <c r="G222" s="275"/>
      <c r="H222" s="275"/>
      <c r="I222" s="275"/>
      <c r="J222" s="275"/>
      <c r="K222" s="275"/>
      <c r="L222" s="275"/>
      <c r="M222" s="275"/>
      <c r="N222" s="275"/>
      <c r="O222" s="131"/>
      <c r="P222" s="275" t="str">
        <f>IF(ISBLANK('Step 2 - Employee Names'!B48),"End of Names",'Step 2 - Employee Names'!B48)</f>
        <v>End of Names</v>
      </c>
      <c r="Q222" s="275"/>
      <c r="R222" s="275"/>
      <c r="S222" s="275"/>
      <c r="T222" s="275"/>
      <c r="U222" s="275"/>
      <c r="V222" s="275"/>
      <c r="X222" s="272"/>
      <c r="Y222" s="272"/>
      <c r="Z222" s="272"/>
      <c r="AB222" s="273" t="str">
        <f t="shared" si="4"/>
        <v>EE</v>
      </c>
      <c r="AC222" s="273"/>
      <c r="AD222" s="273"/>
      <c r="AF222" s="274"/>
      <c r="AG222" s="274"/>
      <c r="AH222" s="274"/>
      <c r="AJ222" s="168" t="str">
        <f>IF(ISBLANK('Step 2 - Employee Names'!A48),"",'Step 2 - Employee Names'!C48)</f>
        <v/>
      </c>
      <c r="AK222" s="1"/>
      <c r="AL222" s="169" t="str">
        <f t="shared" si="8"/>
        <v/>
      </c>
    </row>
    <row r="223" spans="1:38" ht="18" customHeight="1" x14ac:dyDescent="0.25">
      <c r="A223" t="str">
        <f t="shared" si="3"/>
        <v/>
      </c>
      <c r="B223">
        <f t="shared" si="6"/>
        <v>-1</v>
      </c>
      <c r="C223">
        <f t="shared" si="7"/>
        <v>-1</v>
      </c>
      <c r="F223" s="275" t="str">
        <f>IF(ISBLANK('Step 2 - Employee Names'!A49),"End of Names",'Step 2 - Employee Names'!A49)</f>
        <v>End of Names</v>
      </c>
      <c r="G223" s="275"/>
      <c r="H223" s="275"/>
      <c r="I223" s="275"/>
      <c r="J223" s="275"/>
      <c r="K223" s="275"/>
      <c r="L223" s="275"/>
      <c r="M223" s="275"/>
      <c r="N223" s="275"/>
      <c r="O223" s="131"/>
      <c r="P223" s="275" t="str">
        <f>IF(ISBLANK('Step 2 - Employee Names'!B49),"End of Names",'Step 2 - Employee Names'!B49)</f>
        <v>End of Names</v>
      </c>
      <c r="Q223" s="275"/>
      <c r="R223" s="275"/>
      <c r="S223" s="275"/>
      <c r="T223" s="275"/>
      <c r="U223" s="275"/>
      <c r="V223" s="275"/>
      <c r="X223" s="272"/>
      <c r="Y223" s="272"/>
      <c r="Z223" s="272"/>
      <c r="AB223" s="273" t="str">
        <f t="shared" si="4"/>
        <v>EE</v>
      </c>
      <c r="AC223" s="273"/>
      <c r="AD223" s="273"/>
      <c r="AF223" s="274"/>
      <c r="AG223" s="274"/>
      <c r="AH223" s="274"/>
      <c r="AJ223" s="168" t="str">
        <f>IF(ISBLANK('Step 2 - Employee Names'!A49),"",'Step 2 - Employee Names'!C49)</f>
        <v/>
      </c>
      <c r="AK223" s="1"/>
      <c r="AL223" s="169" t="str">
        <f t="shared" si="8"/>
        <v/>
      </c>
    </row>
    <row r="224" spans="1:38" ht="18" customHeight="1" x14ac:dyDescent="0.25">
      <c r="A224" t="str">
        <f t="shared" si="3"/>
        <v/>
      </c>
      <c r="B224">
        <f t="shared" si="6"/>
        <v>-1</v>
      </c>
      <c r="C224">
        <f t="shared" si="7"/>
        <v>-1</v>
      </c>
      <c r="F224" s="275" t="str">
        <f>IF(ISBLANK('Step 2 - Employee Names'!A50),"End of Names",'Step 2 - Employee Names'!A50)</f>
        <v>End of Names</v>
      </c>
      <c r="G224" s="275"/>
      <c r="H224" s="275"/>
      <c r="I224" s="275"/>
      <c r="J224" s="275"/>
      <c r="K224" s="275"/>
      <c r="L224" s="275"/>
      <c r="M224" s="275"/>
      <c r="N224" s="275"/>
      <c r="O224" s="131"/>
      <c r="P224" s="275" t="str">
        <f>IF(ISBLANK('Step 2 - Employee Names'!B50),"End of Names",'Step 2 - Employee Names'!B50)</f>
        <v>End of Names</v>
      </c>
      <c r="Q224" s="275"/>
      <c r="R224" s="275"/>
      <c r="S224" s="275"/>
      <c r="T224" s="275"/>
      <c r="U224" s="275"/>
      <c r="V224" s="275"/>
      <c r="X224" s="272"/>
      <c r="Y224" s="272"/>
      <c r="Z224" s="272"/>
      <c r="AB224" s="273" t="str">
        <f t="shared" si="4"/>
        <v>EE</v>
      </c>
      <c r="AC224" s="273"/>
      <c r="AD224" s="273"/>
      <c r="AF224" s="274"/>
      <c r="AG224" s="274"/>
      <c r="AH224" s="274"/>
      <c r="AJ224" s="168" t="str">
        <f>IF(ISBLANK('Step 2 - Employee Names'!A50),"",'Step 2 - Employee Names'!C50)</f>
        <v/>
      </c>
      <c r="AK224" s="1"/>
      <c r="AL224" s="169" t="str">
        <f t="shared" si="8"/>
        <v/>
      </c>
    </row>
    <row r="225" spans="1:38" ht="18" customHeight="1" x14ac:dyDescent="0.25">
      <c r="A225" t="str">
        <f t="shared" si="3"/>
        <v/>
      </c>
      <c r="B225">
        <f t="shared" si="6"/>
        <v>-1</v>
      </c>
      <c r="C225">
        <f t="shared" si="7"/>
        <v>-1</v>
      </c>
      <c r="F225" s="275" t="str">
        <f>IF(ISBLANK('Step 2 - Employee Names'!A51),"End of Names",'Step 2 - Employee Names'!A51)</f>
        <v>End of Names</v>
      </c>
      <c r="G225" s="275"/>
      <c r="H225" s="275"/>
      <c r="I225" s="275"/>
      <c r="J225" s="275"/>
      <c r="K225" s="275"/>
      <c r="L225" s="275"/>
      <c r="M225" s="275"/>
      <c r="N225" s="275"/>
      <c r="O225" s="131"/>
      <c r="P225" s="275" t="str">
        <f>IF(ISBLANK('Step 2 - Employee Names'!B51),"End of Names",'Step 2 - Employee Names'!B51)</f>
        <v>End of Names</v>
      </c>
      <c r="Q225" s="275"/>
      <c r="R225" s="275"/>
      <c r="S225" s="275"/>
      <c r="T225" s="275"/>
      <c r="U225" s="275"/>
      <c r="V225" s="275"/>
      <c r="X225" s="272"/>
      <c r="Y225" s="272"/>
      <c r="Z225" s="272"/>
      <c r="AB225" s="273" t="str">
        <f t="shared" si="4"/>
        <v>EE</v>
      </c>
      <c r="AC225" s="273"/>
      <c r="AD225" s="273"/>
      <c r="AF225" s="274"/>
      <c r="AG225" s="274"/>
      <c r="AH225" s="274"/>
      <c r="AJ225" s="168" t="str">
        <f>IF(ISBLANK('Step 2 - Employee Names'!A51),"",'Step 2 - Employee Names'!C51)</f>
        <v/>
      </c>
      <c r="AK225" s="1"/>
      <c r="AL225" s="169" t="str">
        <f t="shared" si="8"/>
        <v/>
      </c>
    </row>
    <row r="226" spans="1:38" ht="24.6" customHeight="1" x14ac:dyDescent="0.25">
      <c r="F226" s="35" t="s">
        <v>168</v>
      </c>
    </row>
  </sheetData>
  <sheetProtection algorithmName="SHA-512" hashValue="47Y4JLy0B31jxqbIKY2AvPuxgfE2OdkYx9c477jDpCaZbbwnwNV79iQGiNbFvXjd9kM/62RO8Le4VwCm62uRHQ==" saltValue="/pcsAF3ndbKiqv5HCQ6Y0A==" spinCount="100000" sheet="1" objects="1" scenarios="1"/>
  <sortState ref="F2:K145">
    <sortCondition ref="F2:F145"/>
  </sortState>
  <mergeCells count="256">
    <mergeCell ref="P222:V222"/>
    <mergeCell ref="P223:V223"/>
    <mergeCell ref="P224:V224"/>
    <mergeCell ref="P225:V225"/>
    <mergeCell ref="G161:R161"/>
    <mergeCell ref="P213:V213"/>
    <mergeCell ref="P214:V214"/>
    <mergeCell ref="P215:V215"/>
    <mergeCell ref="P216:V216"/>
    <mergeCell ref="P217:V217"/>
    <mergeCell ref="P218:V218"/>
    <mergeCell ref="P219:V219"/>
    <mergeCell ref="P220:V220"/>
    <mergeCell ref="P221:V221"/>
    <mergeCell ref="P204:V204"/>
    <mergeCell ref="P205:V205"/>
    <mergeCell ref="P206:V206"/>
    <mergeCell ref="P207:V207"/>
    <mergeCell ref="P208:V208"/>
    <mergeCell ref="P209:V209"/>
    <mergeCell ref="P210:V210"/>
    <mergeCell ref="P211:V211"/>
    <mergeCell ref="P212:V212"/>
    <mergeCell ref="P195:V195"/>
    <mergeCell ref="P196:V196"/>
    <mergeCell ref="P197:V197"/>
    <mergeCell ref="P198:V198"/>
    <mergeCell ref="P199:V199"/>
    <mergeCell ref="P200:V200"/>
    <mergeCell ref="P201:V201"/>
    <mergeCell ref="P202:V202"/>
    <mergeCell ref="P203:V203"/>
    <mergeCell ref="F221:N221"/>
    <mergeCell ref="F213:N213"/>
    <mergeCell ref="F214:N214"/>
    <mergeCell ref="F215:N215"/>
    <mergeCell ref="F216:N216"/>
    <mergeCell ref="F217:N217"/>
    <mergeCell ref="F218:N218"/>
    <mergeCell ref="F219:N219"/>
    <mergeCell ref="F220:N220"/>
    <mergeCell ref="F203:N203"/>
    <mergeCell ref="F204:N204"/>
    <mergeCell ref="F205:N205"/>
    <mergeCell ref="F206:N206"/>
    <mergeCell ref="F207:N207"/>
    <mergeCell ref="F208:N208"/>
    <mergeCell ref="F209:N209"/>
    <mergeCell ref="F222:N222"/>
    <mergeCell ref="F223:N223"/>
    <mergeCell ref="F224:N224"/>
    <mergeCell ref="F225:N225"/>
    <mergeCell ref="P176:V176"/>
    <mergeCell ref="P177:V177"/>
    <mergeCell ref="P178:V178"/>
    <mergeCell ref="P179:V179"/>
    <mergeCell ref="P180:V180"/>
    <mergeCell ref="P181:V181"/>
    <mergeCell ref="P182:V182"/>
    <mergeCell ref="P183:V183"/>
    <mergeCell ref="P184:V184"/>
    <mergeCell ref="P185:V185"/>
    <mergeCell ref="P186:V186"/>
    <mergeCell ref="P187:V187"/>
    <mergeCell ref="P188:V188"/>
    <mergeCell ref="P189:V189"/>
    <mergeCell ref="P190:V190"/>
    <mergeCell ref="P191:V191"/>
    <mergeCell ref="P192:V192"/>
    <mergeCell ref="P193:V193"/>
    <mergeCell ref="P194:V194"/>
    <mergeCell ref="F212:N212"/>
    <mergeCell ref="F210:N210"/>
    <mergeCell ref="F211:N211"/>
    <mergeCell ref="F194:N194"/>
    <mergeCell ref="F195:N195"/>
    <mergeCell ref="F196:N196"/>
    <mergeCell ref="F197:N197"/>
    <mergeCell ref="F198:N198"/>
    <mergeCell ref="F199:N199"/>
    <mergeCell ref="F200:N200"/>
    <mergeCell ref="F201:N201"/>
    <mergeCell ref="F202:N202"/>
    <mergeCell ref="F185:N185"/>
    <mergeCell ref="F186:N186"/>
    <mergeCell ref="F187:N187"/>
    <mergeCell ref="F188:N188"/>
    <mergeCell ref="F189:N189"/>
    <mergeCell ref="F190:N190"/>
    <mergeCell ref="F191:N191"/>
    <mergeCell ref="F192:N192"/>
    <mergeCell ref="F193:N193"/>
    <mergeCell ref="F176:N176"/>
    <mergeCell ref="F177:N177"/>
    <mergeCell ref="F178:N178"/>
    <mergeCell ref="F179:N179"/>
    <mergeCell ref="F180:N180"/>
    <mergeCell ref="F181:N181"/>
    <mergeCell ref="F182:N182"/>
    <mergeCell ref="F183:N183"/>
    <mergeCell ref="F184:N184"/>
    <mergeCell ref="AF180:AH180"/>
    <mergeCell ref="AF181:AH181"/>
    <mergeCell ref="AF182:AH182"/>
    <mergeCell ref="AF183:AH183"/>
    <mergeCell ref="AF184:AH184"/>
    <mergeCell ref="AF185:AH185"/>
    <mergeCell ref="AF186:AH186"/>
    <mergeCell ref="AF187:AH187"/>
    <mergeCell ref="AF188:AH188"/>
    <mergeCell ref="AF221:AH221"/>
    <mergeCell ref="AF222:AH222"/>
    <mergeCell ref="AF223:AH223"/>
    <mergeCell ref="AF224:AH224"/>
    <mergeCell ref="AF225:AH225"/>
    <mergeCell ref="AF215:AH215"/>
    <mergeCell ref="AF216:AH216"/>
    <mergeCell ref="AF217:AH217"/>
    <mergeCell ref="AF218:AH218"/>
    <mergeCell ref="AF219:AH219"/>
    <mergeCell ref="AF220:AH220"/>
    <mergeCell ref="AF209:AH209"/>
    <mergeCell ref="AF210:AH210"/>
    <mergeCell ref="AF211:AH211"/>
    <mergeCell ref="AF212:AH212"/>
    <mergeCell ref="AF213:AH213"/>
    <mergeCell ref="AF214:AH214"/>
    <mergeCell ref="AF203:AH203"/>
    <mergeCell ref="AF204:AH204"/>
    <mergeCell ref="AF205:AH205"/>
    <mergeCell ref="AF206:AH206"/>
    <mergeCell ref="AF207:AH207"/>
    <mergeCell ref="AF208:AH208"/>
    <mergeCell ref="AF197:AH197"/>
    <mergeCell ref="AF198:AH198"/>
    <mergeCell ref="AF199:AH199"/>
    <mergeCell ref="AF200:AH200"/>
    <mergeCell ref="AF201:AH201"/>
    <mergeCell ref="AF202:AH202"/>
    <mergeCell ref="AF191:AH191"/>
    <mergeCell ref="AF192:AH192"/>
    <mergeCell ref="AF193:AH193"/>
    <mergeCell ref="AF194:AH194"/>
    <mergeCell ref="AF195:AH195"/>
    <mergeCell ref="AF196:AH196"/>
    <mergeCell ref="AF189:AH189"/>
    <mergeCell ref="AF190:AH190"/>
    <mergeCell ref="AF175:AH175"/>
    <mergeCell ref="AF176:AH176"/>
    <mergeCell ref="AF177:AH177"/>
    <mergeCell ref="AF178:AH178"/>
    <mergeCell ref="AF179:AH179"/>
    <mergeCell ref="AB214:AD214"/>
    <mergeCell ref="X215:Z215"/>
    <mergeCell ref="AB215:AD215"/>
    <mergeCell ref="X209:Z209"/>
    <mergeCell ref="AB209:AD209"/>
    <mergeCell ref="AB202:AD202"/>
    <mergeCell ref="X203:Z203"/>
    <mergeCell ref="AB203:AD203"/>
    <mergeCell ref="X204:Z204"/>
    <mergeCell ref="AB204:AD204"/>
    <mergeCell ref="X205:Z205"/>
    <mergeCell ref="AB205:AD205"/>
    <mergeCell ref="AB206:AD206"/>
    <mergeCell ref="X206:Z206"/>
    <mergeCell ref="X207:Z207"/>
    <mergeCell ref="X202:Z202"/>
    <mergeCell ref="X192:Z192"/>
    <mergeCell ref="X216:Z216"/>
    <mergeCell ref="AB216:AD216"/>
    <mergeCell ref="X217:Z217"/>
    <mergeCell ref="AB217:AD217"/>
    <mergeCell ref="AB210:AD210"/>
    <mergeCell ref="X211:Z211"/>
    <mergeCell ref="AB211:AD211"/>
    <mergeCell ref="X212:Z212"/>
    <mergeCell ref="AB212:AD212"/>
    <mergeCell ref="X213:Z213"/>
    <mergeCell ref="AB213:AD213"/>
    <mergeCell ref="X214:Z214"/>
    <mergeCell ref="X210:Z210"/>
    <mergeCell ref="X224:Z224"/>
    <mergeCell ref="AB224:AD224"/>
    <mergeCell ref="X225:Z225"/>
    <mergeCell ref="AB225:AD225"/>
    <mergeCell ref="AB218:AD218"/>
    <mergeCell ref="X219:Z219"/>
    <mergeCell ref="AB219:AD219"/>
    <mergeCell ref="X220:Z220"/>
    <mergeCell ref="AB220:AD220"/>
    <mergeCell ref="X221:Z221"/>
    <mergeCell ref="AB221:AD221"/>
    <mergeCell ref="X222:Z222"/>
    <mergeCell ref="AB222:AD222"/>
    <mergeCell ref="X223:Z223"/>
    <mergeCell ref="AB223:AD223"/>
    <mergeCell ref="X218:Z218"/>
    <mergeCell ref="X193:Z193"/>
    <mergeCell ref="AB193:AD193"/>
    <mergeCell ref="AB186:AD186"/>
    <mergeCell ref="X187:Z187"/>
    <mergeCell ref="AB207:AD207"/>
    <mergeCell ref="X208:Z208"/>
    <mergeCell ref="AB208:AD208"/>
    <mergeCell ref="AB198:AD198"/>
    <mergeCell ref="X199:Z199"/>
    <mergeCell ref="AB199:AD199"/>
    <mergeCell ref="X200:Z200"/>
    <mergeCell ref="AB200:AD200"/>
    <mergeCell ref="X201:Z201"/>
    <mergeCell ref="AB201:AD201"/>
    <mergeCell ref="AB194:AD194"/>
    <mergeCell ref="X195:Z195"/>
    <mergeCell ref="AB195:AD195"/>
    <mergeCell ref="X196:Z196"/>
    <mergeCell ref="AB196:AD196"/>
    <mergeCell ref="X197:Z197"/>
    <mergeCell ref="AB197:AD197"/>
    <mergeCell ref="X194:Z194"/>
    <mergeCell ref="X198:Z198"/>
    <mergeCell ref="X183:Z183"/>
    <mergeCell ref="AB183:AD183"/>
    <mergeCell ref="X184:Z184"/>
    <mergeCell ref="AB184:AD184"/>
    <mergeCell ref="AB192:AD192"/>
    <mergeCell ref="AB187:AD187"/>
    <mergeCell ref="X188:Z188"/>
    <mergeCell ref="AB188:AD188"/>
    <mergeCell ref="X189:Z189"/>
    <mergeCell ref="AB189:AD189"/>
    <mergeCell ref="X186:Z186"/>
    <mergeCell ref="T161:AE161"/>
    <mergeCell ref="AG165:AG169"/>
    <mergeCell ref="X175:Z175"/>
    <mergeCell ref="X176:Z176"/>
    <mergeCell ref="X191:Z191"/>
    <mergeCell ref="AB175:AD175"/>
    <mergeCell ref="AB176:AD176"/>
    <mergeCell ref="X177:Z177"/>
    <mergeCell ref="AB177:AD177"/>
    <mergeCell ref="X178:Z178"/>
    <mergeCell ref="AB178:AD178"/>
    <mergeCell ref="X179:Z179"/>
    <mergeCell ref="AB179:AD179"/>
    <mergeCell ref="X180:Z180"/>
    <mergeCell ref="AB180:AD180"/>
    <mergeCell ref="X181:Z181"/>
    <mergeCell ref="AB181:AD181"/>
    <mergeCell ref="X190:Z190"/>
    <mergeCell ref="AB190:AD190"/>
    <mergeCell ref="AB191:AD191"/>
    <mergeCell ref="X185:Z185"/>
    <mergeCell ref="AB185:AD185"/>
    <mergeCell ref="X182:Z182"/>
    <mergeCell ref="AB182:AD182"/>
  </mergeCells>
  <printOptions horizontalCentered="1"/>
  <pageMargins left="0.7" right="0.7" top="0.75" bottom="0.75" header="0.3" footer="0.3"/>
  <pageSetup scale="80" orientation="landscape" r:id="rId1"/>
  <headerFooter>
    <oddHeader>&amp;LUNH-HR&amp;CHR Competency
&amp;A&amp;R&amp;D</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showGridLines="0" zoomScale="88" zoomScaleNormal="88" workbookViewId="0">
      <selection activeCell="AE21" sqref="AE21"/>
    </sheetView>
  </sheetViews>
  <sheetFormatPr defaultColWidth="4.42578125" defaultRowHeight="24" customHeight="1" x14ac:dyDescent="0.25"/>
  <cols>
    <col min="1" max="16384" width="4.42578125" style="1"/>
  </cols>
  <sheetData>
    <row r="1" spans="1:20" ht="24" customHeight="1" thickBot="1" x14ac:dyDescent="0.3"/>
    <row r="2" spans="1:20" ht="24" customHeight="1" x14ac:dyDescent="0.25">
      <c r="A2" s="278"/>
      <c r="B2" s="278"/>
      <c r="D2" s="2"/>
      <c r="E2" s="3"/>
      <c r="F2" s="4"/>
      <c r="G2" s="3"/>
      <c r="H2" s="3"/>
      <c r="I2" s="5"/>
      <c r="J2" s="2"/>
      <c r="K2" s="3"/>
      <c r="L2" s="4"/>
      <c r="M2" s="3"/>
      <c r="N2" s="3"/>
      <c r="O2" s="5"/>
      <c r="R2"/>
      <c r="S2"/>
      <c r="T2"/>
    </row>
    <row r="3" spans="1:20" ht="24" customHeight="1" x14ac:dyDescent="0.25">
      <c r="D3" s="6"/>
      <c r="E3" s="7"/>
      <c r="F3" s="8"/>
      <c r="G3" s="7"/>
      <c r="H3" s="7"/>
      <c r="I3" s="9"/>
      <c r="J3" s="6"/>
      <c r="K3" s="7"/>
      <c r="L3" s="8"/>
      <c r="M3" s="7"/>
      <c r="N3" s="7"/>
      <c r="O3" s="9"/>
      <c r="R3"/>
      <c r="S3"/>
      <c r="T3"/>
    </row>
    <row r="4" spans="1:20" ht="24" customHeight="1" x14ac:dyDescent="0.25">
      <c r="A4" s="276"/>
      <c r="B4" s="276"/>
      <c r="D4" s="10"/>
      <c r="E4" s="11"/>
      <c r="F4" s="12"/>
      <c r="G4" s="7"/>
      <c r="H4" s="7"/>
      <c r="I4" s="9"/>
      <c r="J4" s="10"/>
      <c r="K4" s="11"/>
      <c r="L4" s="12"/>
      <c r="M4" s="7"/>
      <c r="N4" s="7"/>
      <c r="O4" s="9"/>
      <c r="R4"/>
      <c r="S4"/>
      <c r="T4"/>
    </row>
    <row r="5" spans="1:20" ht="24" customHeight="1" x14ac:dyDescent="0.25">
      <c r="A5" s="277"/>
      <c r="B5" s="277"/>
      <c r="D5" s="6"/>
      <c r="E5" s="7"/>
      <c r="F5" s="7"/>
      <c r="G5" s="13"/>
      <c r="H5" s="14"/>
      <c r="I5" s="15"/>
      <c r="J5" s="6"/>
      <c r="K5" s="7"/>
      <c r="L5" s="7"/>
      <c r="M5" s="13"/>
      <c r="N5" s="14"/>
      <c r="O5" s="15"/>
      <c r="R5"/>
      <c r="S5"/>
      <c r="T5"/>
    </row>
    <row r="6" spans="1:20" ht="24" customHeight="1" x14ac:dyDescent="0.25">
      <c r="A6" s="277"/>
      <c r="B6" s="277"/>
      <c r="D6" s="6"/>
      <c r="E6" s="7"/>
      <c r="F6" s="7"/>
      <c r="G6" s="16"/>
      <c r="H6" s="7"/>
      <c r="I6" s="9"/>
      <c r="J6" s="6"/>
      <c r="K6" s="7"/>
      <c r="L6" s="7"/>
      <c r="M6" s="16"/>
      <c r="N6" s="7"/>
      <c r="O6" s="9"/>
      <c r="Q6" s="159">
        <v>3</v>
      </c>
      <c r="R6" s="160">
        <v>5</v>
      </c>
      <c r="S6" s="160">
        <v>6</v>
      </c>
    </row>
    <row r="7" spans="1:20" ht="24" customHeight="1" thickBot="1" x14ac:dyDescent="0.3">
      <c r="A7" s="277"/>
      <c r="B7" s="277"/>
      <c r="D7" s="17"/>
      <c r="E7" s="18"/>
      <c r="F7" s="18"/>
      <c r="G7" s="19"/>
      <c r="H7" s="18"/>
      <c r="I7" s="20"/>
      <c r="J7" s="17"/>
      <c r="K7" s="18"/>
      <c r="L7" s="18"/>
      <c r="M7" s="19"/>
      <c r="N7" s="18"/>
      <c r="O7" s="20"/>
      <c r="Q7" s="160">
        <v>2</v>
      </c>
      <c r="R7" s="161">
        <v>4</v>
      </c>
      <c r="S7" s="160">
        <v>5</v>
      </c>
    </row>
    <row r="8" spans="1:20" ht="24" customHeight="1" x14ac:dyDescent="0.25">
      <c r="A8" s="277"/>
      <c r="B8" s="277"/>
      <c r="D8" s="21"/>
      <c r="E8" s="151"/>
      <c r="F8" s="22"/>
      <c r="G8" s="22"/>
      <c r="H8" s="148"/>
      <c r="I8" s="23"/>
      <c r="J8" s="2"/>
      <c r="K8" s="3"/>
      <c r="L8" s="4"/>
      <c r="M8" s="133"/>
      <c r="N8" s="134"/>
      <c r="O8" s="135"/>
      <c r="Q8" s="160">
        <v>1</v>
      </c>
      <c r="R8" s="160">
        <v>2</v>
      </c>
      <c r="S8" s="160">
        <v>3</v>
      </c>
    </row>
    <row r="9" spans="1:20" ht="24" customHeight="1" x14ac:dyDescent="0.25">
      <c r="A9" s="277"/>
      <c r="B9" s="277"/>
      <c r="D9" s="152"/>
      <c r="E9" s="153"/>
      <c r="F9" s="25"/>
      <c r="G9" s="158">
        <v>3</v>
      </c>
      <c r="H9" s="149"/>
      <c r="I9" s="150"/>
      <c r="J9" s="6"/>
      <c r="K9" s="7"/>
      <c r="L9" s="8"/>
      <c r="M9" s="136"/>
      <c r="N9" s="137"/>
      <c r="O9" s="138"/>
    </row>
    <row r="10" spans="1:20" ht="24" customHeight="1" x14ac:dyDescent="0.5">
      <c r="A10" s="277"/>
      <c r="B10" s="277"/>
      <c r="D10" s="24"/>
      <c r="E10" s="25"/>
      <c r="F10" s="145"/>
      <c r="G10" s="143"/>
      <c r="H10" s="25"/>
      <c r="I10" s="26"/>
      <c r="J10" s="10"/>
      <c r="K10" s="11"/>
      <c r="L10" s="12"/>
      <c r="M10" s="139"/>
      <c r="N10" s="140"/>
      <c r="O10" s="141"/>
      <c r="R10" s="32"/>
    </row>
    <row r="11" spans="1:20" ht="24" customHeight="1" x14ac:dyDescent="0.25">
      <c r="A11" s="277"/>
      <c r="B11" s="277"/>
      <c r="D11" s="24"/>
      <c r="E11" s="25"/>
      <c r="F11" s="149"/>
      <c r="G11" s="153"/>
      <c r="H11" s="25"/>
      <c r="I11" s="26"/>
      <c r="J11" s="6"/>
      <c r="K11" s="7"/>
      <c r="L11" s="7"/>
      <c r="M11" s="13"/>
      <c r="N11" s="14"/>
      <c r="O11" s="15"/>
    </row>
    <row r="12" spans="1:20" ht="24" customHeight="1" x14ac:dyDescent="0.25">
      <c r="D12" s="142"/>
      <c r="E12" s="143"/>
      <c r="F12" s="25"/>
      <c r="G12" s="25"/>
      <c r="H12" s="145"/>
      <c r="I12" s="146"/>
      <c r="J12" s="6"/>
      <c r="K12" s="7"/>
      <c r="L12" s="7"/>
      <c r="M12" s="16"/>
      <c r="N12" s="7"/>
      <c r="O12" s="9"/>
    </row>
    <row r="13" spans="1:20" ht="24" customHeight="1" thickBot="1" x14ac:dyDescent="0.3">
      <c r="D13" s="27"/>
      <c r="E13" s="144"/>
      <c r="F13" s="28"/>
      <c r="G13" s="28"/>
      <c r="H13" s="147"/>
      <c r="I13" s="29"/>
      <c r="J13" s="17"/>
      <c r="K13" s="18"/>
      <c r="L13" s="18"/>
      <c r="M13" s="19"/>
      <c r="N13" s="18"/>
      <c r="O13" s="20"/>
    </row>
    <row r="14" spans="1:20" ht="24" customHeight="1" x14ac:dyDescent="0.4">
      <c r="A14" s="155"/>
      <c r="F14" s="154"/>
      <c r="G14" s="155"/>
      <c r="H14" s="155"/>
      <c r="I14" s="155"/>
      <c r="J14" s="155"/>
      <c r="K14" s="155"/>
      <c r="L14" s="157"/>
      <c r="M14" s="155"/>
      <c r="N14" s="155"/>
      <c r="O14" s="156"/>
      <c r="P14" s="155"/>
      <c r="Q14" s="155"/>
    </row>
  </sheetData>
  <mergeCells count="3">
    <mergeCell ref="A4:A11"/>
    <mergeCell ref="B4:B11"/>
    <mergeCell ref="A2:B2"/>
  </mergeCells>
  <printOptions horizontalCentered="1" verticalCentered="1"/>
  <pageMargins left="0.25" right="0.25" top="0.75" bottom="0.75" header="0.3" footer="0.3"/>
  <pageSetup scale="84" orientation="landscape" r:id="rId1"/>
  <headerFooter>
    <oddHeader>&amp;LUNH-HR&amp;CHR Competency
&amp;A&amp;R&amp;D</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0:M92"/>
  <sheetViews>
    <sheetView topLeftCell="A4" workbookViewId="0">
      <selection activeCell="V35" sqref="V35"/>
    </sheetView>
  </sheetViews>
  <sheetFormatPr defaultRowHeight="15" x14ac:dyDescent="0.25"/>
  <cols>
    <col min="1" max="13" width="4.7109375" customWidth="1"/>
    <col min="14" max="16" width="4.85546875" customWidth="1"/>
  </cols>
  <sheetData>
    <row r="50" spans="1:1" x14ac:dyDescent="0.25">
      <c r="A50" s="30" t="s">
        <v>159</v>
      </c>
    </row>
    <row r="79" spans="1:1" x14ac:dyDescent="0.25">
      <c r="A79" s="30" t="s">
        <v>160</v>
      </c>
    </row>
    <row r="80" spans="1:1" ht="15.75" thickBot="1" x14ac:dyDescent="0.3"/>
    <row r="81" spans="2:13" ht="25.9" customHeight="1" x14ac:dyDescent="0.25">
      <c r="B81" s="170" t="s">
        <v>11</v>
      </c>
      <c r="C81" s="171" t="s">
        <v>22</v>
      </c>
      <c r="D81" s="172" t="s">
        <v>23</v>
      </c>
      <c r="E81" s="173" t="s">
        <v>24</v>
      </c>
      <c r="F81" s="174" t="s">
        <v>25</v>
      </c>
      <c r="G81" s="175" t="s">
        <v>26</v>
      </c>
      <c r="H81" s="176" t="s">
        <v>27</v>
      </c>
      <c r="I81" s="177" t="s">
        <v>28</v>
      </c>
      <c r="J81" s="178" t="s">
        <v>29</v>
      </c>
      <c r="K81" s="179" t="s">
        <v>153</v>
      </c>
      <c r="L81" s="180" t="s">
        <v>155</v>
      </c>
      <c r="M81" s="181" t="s">
        <v>30</v>
      </c>
    </row>
    <row r="82" spans="2:13" ht="25.9" customHeight="1" x14ac:dyDescent="0.25">
      <c r="B82" s="182" t="s">
        <v>12</v>
      </c>
      <c r="C82" s="183" t="s">
        <v>31</v>
      </c>
      <c r="D82" s="184" t="s">
        <v>32</v>
      </c>
      <c r="E82" s="185" t="s">
        <v>33</v>
      </c>
      <c r="F82" s="186" t="s">
        <v>34</v>
      </c>
      <c r="G82" s="187" t="s">
        <v>35</v>
      </c>
      <c r="H82" s="188" t="s">
        <v>36</v>
      </c>
      <c r="I82" s="189" t="s">
        <v>37</v>
      </c>
      <c r="J82" s="190" t="s">
        <v>38</v>
      </c>
      <c r="K82" s="191" t="s">
        <v>154</v>
      </c>
      <c r="L82" s="192" t="s">
        <v>39</v>
      </c>
      <c r="M82" s="193" t="s">
        <v>157</v>
      </c>
    </row>
    <row r="83" spans="2:13" ht="25.9" customHeight="1" x14ac:dyDescent="0.25">
      <c r="B83" s="194" t="s">
        <v>13</v>
      </c>
      <c r="C83" s="195" t="s">
        <v>40</v>
      </c>
      <c r="D83" s="196" t="s">
        <v>41</v>
      </c>
      <c r="E83" s="197" t="s">
        <v>42</v>
      </c>
      <c r="F83" s="198" t="s">
        <v>43</v>
      </c>
      <c r="G83" s="199" t="s">
        <v>44</v>
      </c>
      <c r="H83" s="200" t="s">
        <v>45</v>
      </c>
      <c r="I83" s="201" t="s">
        <v>46</v>
      </c>
      <c r="J83" s="202" t="s">
        <v>47</v>
      </c>
      <c r="K83" s="203" t="s">
        <v>48</v>
      </c>
      <c r="L83" s="204" t="s">
        <v>156</v>
      </c>
      <c r="M83" s="205" t="s">
        <v>158</v>
      </c>
    </row>
    <row r="84" spans="2:13" ht="25.9" customHeight="1" x14ac:dyDescent="0.25">
      <c r="B84" s="206" t="s">
        <v>14</v>
      </c>
      <c r="C84" s="207" t="s">
        <v>49</v>
      </c>
      <c r="D84" s="208" t="s">
        <v>50</v>
      </c>
      <c r="E84" s="209" t="s">
        <v>51</v>
      </c>
      <c r="F84" s="210" t="s">
        <v>52</v>
      </c>
      <c r="G84" s="211" t="s">
        <v>53</v>
      </c>
      <c r="H84" s="212" t="s">
        <v>149</v>
      </c>
      <c r="I84" s="213" t="s">
        <v>147</v>
      </c>
      <c r="J84" s="214" t="s">
        <v>54</v>
      </c>
      <c r="K84" s="215" t="s">
        <v>55</v>
      </c>
      <c r="L84" s="216" t="s">
        <v>56</v>
      </c>
      <c r="M84" s="217" t="s">
        <v>57</v>
      </c>
    </row>
    <row r="85" spans="2:13" ht="25.9" customHeight="1" x14ac:dyDescent="0.25">
      <c r="B85" s="218" t="s">
        <v>15</v>
      </c>
      <c r="C85" s="219" t="s">
        <v>58</v>
      </c>
      <c r="D85" s="220" t="s">
        <v>59</v>
      </c>
      <c r="E85" s="221" t="s">
        <v>60</v>
      </c>
      <c r="F85" s="222" t="s">
        <v>61</v>
      </c>
      <c r="G85" s="223" t="s">
        <v>62</v>
      </c>
      <c r="H85" s="224" t="s">
        <v>148</v>
      </c>
      <c r="I85" s="186" t="s">
        <v>63</v>
      </c>
      <c r="J85" s="225" t="s">
        <v>150</v>
      </c>
      <c r="K85" s="226" t="s">
        <v>65</v>
      </c>
      <c r="L85" s="189" t="s">
        <v>66</v>
      </c>
      <c r="M85" s="227" t="s">
        <v>67</v>
      </c>
    </row>
    <row r="86" spans="2:13" ht="25.9" customHeight="1" thickBot="1" x14ac:dyDescent="0.3">
      <c r="B86" s="228" t="s">
        <v>16</v>
      </c>
      <c r="C86" s="229" t="s">
        <v>68</v>
      </c>
      <c r="D86" s="230" t="s">
        <v>69</v>
      </c>
      <c r="E86" s="231" t="s">
        <v>70</v>
      </c>
      <c r="F86" s="232" t="s">
        <v>71</v>
      </c>
      <c r="G86" s="233" t="s">
        <v>72</v>
      </c>
      <c r="H86" s="234" t="s">
        <v>73</v>
      </c>
      <c r="I86" s="235" t="s">
        <v>152</v>
      </c>
      <c r="J86" s="236" t="s">
        <v>151</v>
      </c>
      <c r="K86" s="237" t="s">
        <v>76</v>
      </c>
      <c r="L86" s="238" t="s">
        <v>77</v>
      </c>
      <c r="M86" s="239" t="s">
        <v>78</v>
      </c>
    </row>
    <row r="87" spans="2:13" ht="25.9" customHeight="1" x14ac:dyDescent="0.25">
      <c r="B87" s="240" t="s">
        <v>17</v>
      </c>
      <c r="C87" s="241" t="s">
        <v>79</v>
      </c>
      <c r="D87" s="241" t="s">
        <v>80</v>
      </c>
      <c r="E87" s="241" t="s">
        <v>81</v>
      </c>
      <c r="F87" s="241" t="s">
        <v>82</v>
      </c>
      <c r="G87" s="242" t="s">
        <v>83</v>
      </c>
      <c r="H87" s="243" t="s">
        <v>84</v>
      </c>
      <c r="I87" s="244" t="s">
        <v>85</v>
      </c>
      <c r="J87" s="245" t="s">
        <v>86</v>
      </c>
      <c r="K87" s="173" t="s">
        <v>87</v>
      </c>
      <c r="L87" s="174" t="s">
        <v>88</v>
      </c>
      <c r="M87" s="175" t="s">
        <v>89</v>
      </c>
    </row>
    <row r="88" spans="2:13" ht="25.9" customHeight="1" x14ac:dyDescent="0.25">
      <c r="B88" s="246" t="s">
        <v>18</v>
      </c>
      <c r="C88" s="247" t="s">
        <v>90</v>
      </c>
      <c r="D88" s="247" t="s">
        <v>91</v>
      </c>
      <c r="E88" s="247" t="s">
        <v>92</v>
      </c>
      <c r="F88" s="247" t="s">
        <v>93</v>
      </c>
      <c r="G88" s="248" t="s">
        <v>94</v>
      </c>
      <c r="H88" s="249" t="s">
        <v>95</v>
      </c>
      <c r="I88" s="222" t="s">
        <v>96</v>
      </c>
      <c r="J88" s="250" t="s">
        <v>97</v>
      </c>
      <c r="K88" s="185" t="s">
        <v>98</v>
      </c>
      <c r="L88" s="186" t="s">
        <v>99</v>
      </c>
      <c r="M88" s="187" t="s">
        <v>64</v>
      </c>
    </row>
    <row r="89" spans="2:13" ht="25.9" customHeight="1" x14ac:dyDescent="0.25">
      <c r="B89" s="246" t="s">
        <v>19</v>
      </c>
      <c r="C89" s="247" t="s">
        <v>100</v>
      </c>
      <c r="D89" s="247" t="s">
        <v>101</v>
      </c>
      <c r="E89" s="247" t="s">
        <v>102</v>
      </c>
      <c r="F89" s="247" t="s">
        <v>103</v>
      </c>
      <c r="G89" s="248" t="s">
        <v>104</v>
      </c>
      <c r="H89" s="251" t="s">
        <v>105</v>
      </c>
      <c r="I89" s="252" t="s">
        <v>106</v>
      </c>
      <c r="J89" s="253" t="s">
        <v>107</v>
      </c>
      <c r="K89" s="197" t="s">
        <v>108</v>
      </c>
      <c r="L89" s="198" t="s">
        <v>74</v>
      </c>
      <c r="M89" s="199" t="s">
        <v>75</v>
      </c>
    </row>
    <row r="90" spans="2:13" ht="25.9" customHeight="1" x14ac:dyDescent="0.25">
      <c r="B90" s="246" t="s">
        <v>20</v>
      </c>
      <c r="C90" s="247" t="s">
        <v>109</v>
      </c>
      <c r="D90" s="247" t="s">
        <v>110</v>
      </c>
      <c r="E90" s="247" t="s">
        <v>111</v>
      </c>
      <c r="F90" s="247" t="s">
        <v>112</v>
      </c>
      <c r="G90" s="248" t="s">
        <v>113</v>
      </c>
      <c r="H90" s="206" t="s">
        <v>114</v>
      </c>
      <c r="I90" s="207" t="s">
        <v>115</v>
      </c>
      <c r="J90" s="208" t="s">
        <v>116</v>
      </c>
      <c r="K90" s="254" t="s">
        <v>117</v>
      </c>
      <c r="L90" s="255" t="s">
        <v>118</v>
      </c>
      <c r="M90" s="256" t="s">
        <v>119</v>
      </c>
    </row>
    <row r="91" spans="2:13" ht="25.9" customHeight="1" x14ac:dyDescent="0.25">
      <c r="B91" s="246" t="s">
        <v>21</v>
      </c>
      <c r="C91" s="247" t="s">
        <v>120</v>
      </c>
      <c r="D91" s="247" t="s">
        <v>121</v>
      </c>
      <c r="E91" s="247" t="s">
        <v>122</v>
      </c>
      <c r="F91" s="247" t="s">
        <v>123</v>
      </c>
      <c r="G91" s="248" t="s">
        <v>124</v>
      </c>
      <c r="H91" s="218" t="s">
        <v>125</v>
      </c>
      <c r="I91" s="219" t="s">
        <v>126</v>
      </c>
      <c r="J91" s="220" t="s">
        <v>127</v>
      </c>
      <c r="K91" s="257" t="s">
        <v>128</v>
      </c>
      <c r="L91" s="183" t="s">
        <v>129</v>
      </c>
      <c r="M91" s="258" t="s">
        <v>130</v>
      </c>
    </row>
    <row r="92" spans="2:13" ht="25.9" customHeight="1" thickBot="1" x14ac:dyDescent="0.3">
      <c r="B92" s="259" t="s">
        <v>131</v>
      </c>
      <c r="C92" s="260" t="s">
        <v>132</v>
      </c>
      <c r="D92" s="260" t="s">
        <v>133</v>
      </c>
      <c r="E92" s="260" t="s">
        <v>134</v>
      </c>
      <c r="F92" s="260" t="s">
        <v>135</v>
      </c>
      <c r="G92" s="261" t="s">
        <v>136</v>
      </c>
      <c r="H92" s="228" t="s">
        <v>137</v>
      </c>
      <c r="I92" s="229" t="s">
        <v>138</v>
      </c>
      <c r="J92" s="230" t="s">
        <v>139</v>
      </c>
      <c r="K92" s="262" t="s">
        <v>140</v>
      </c>
      <c r="L92" s="263" t="s">
        <v>141</v>
      </c>
      <c r="M92" s="264" t="s">
        <v>142</v>
      </c>
    </row>
  </sheetData>
  <printOptions horizontalCentered="1"/>
  <pageMargins left="0.7" right="0.7" top="0.75" bottom="0.75" header="0.3" footer="0.3"/>
  <pageSetup orientation="portrait" r:id="rId1"/>
  <headerFooter>
    <oddHeader>&amp;LUNH-HR&amp;CHR Competencies - Developer's Tips&amp;R&amp;D</oddHeader>
    <oddFooter>&amp;C&amp;P of &amp;N</oddFooter>
  </headerFooter>
  <rowBreaks count="1" manualBreakCount="1">
    <brk id="7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workbookViewId="0">
      <pane xSplit="1" ySplit="1" topLeftCell="B2" activePane="bottomRight" state="frozen"/>
      <selection pane="topRight" activeCell="B1" sqref="B1"/>
      <selection pane="bottomLeft" activeCell="A2" sqref="A2"/>
      <selection pane="bottomRight" activeCell="N6" sqref="N6"/>
    </sheetView>
  </sheetViews>
  <sheetFormatPr defaultColWidth="8.7109375" defaultRowHeight="15" x14ac:dyDescent="0.25"/>
  <cols>
    <col min="2" max="3" width="16.140625" customWidth="1"/>
    <col min="4" max="4" width="11" style="31" customWidth="1"/>
    <col min="5" max="5" width="9" hidden="1" customWidth="1"/>
    <col min="6" max="6" width="10.7109375" style="31" customWidth="1"/>
    <col min="7" max="7" width="8.7109375" style="31"/>
  </cols>
  <sheetData>
    <row r="1" spans="1:7" x14ac:dyDescent="0.25">
      <c r="A1" t="s">
        <v>145</v>
      </c>
      <c r="B1" t="s">
        <v>0</v>
      </c>
      <c r="C1" t="s">
        <v>1</v>
      </c>
      <c r="D1" s="31" t="s">
        <v>166</v>
      </c>
      <c r="E1" t="s">
        <v>144</v>
      </c>
      <c r="F1" s="31" t="s">
        <v>167</v>
      </c>
      <c r="G1" s="31" t="s">
        <v>164</v>
      </c>
    </row>
    <row r="2" spans="1:7" x14ac:dyDescent="0.25">
      <c r="A2">
        <v>1</v>
      </c>
      <c r="B2" t="str">
        <f>IF('Step 3 - Performance Assessment'!F176 = "End of Names","",'Step 3 - Performance Assessment'!F176)</f>
        <v/>
      </c>
      <c r="C2" t="str">
        <f>IF('Step 3 - Performance Assessment'!P176 = "End of Names","",'Step 3 - Performance Assessment'!P176)</f>
        <v/>
      </c>
      <c r="D2" s="31" t="str">
        <f>IF('Step 3 - Performance Assessment'!F176 = "End of Names","",'Step 3 - Performance Assessment'!AJ176)</f>
        <v/>
      </c>
      <c r="E2" t="str">
        <f>IF(ISBLANK('Step 3 - Performance Assessment'!X176),"",'Step 3 - Performance Assessment'!X176)</f>
        <v/>
      </c>
      <c r="F2" s="31" t="str">
        <f>IF(AND(ISBLANK('Step 3 - Performance Assessment'!X176),'Step 3 - Performance Assessment'!AB176="EE"),"",IF(ISBLANK('Step 3 - Performance Assessment'!AF176),'Step 3 - Performance Assessment'!AB176,'Step 3 - Performance Assessment'!AF176))</f>
        <v/>
      </c>
      <c r="G2" s="31" t="str">
        <f>IF('Step 3 - Performance Assessment'!F176 = "End of Names","",'Step 3 - Performance Assessment'!AL176)</f>
        <v/>
      </c>
    </row>
    <row r="3" spans="1:7" x14ac:dyDescent="0.25">
      <c r="A3">
        <v>2</v>
      </c>
      <c r="B3" t="str">
        <f>IF('Step 3 - Performance Assessment'!F177 = "End of Names","",'Step 3 - Performance Assessment'!F177)</f>
        <v/>
      </c>
      <c r="C3" t="str">
        <f>IF('Step 3 - Performance Assessment'!P177 = "End of Names","",'Step 3 - Performance Assessment'!P177)</f>
        <v/>
      </c>
      <c r="D3" s="31" t="str">
        <f>IF('Step 3 - Performance Assessment'!F177 = "End of Names","",'Step 3 - Performance Assessment'!AJ177)</f>
        <v/>
      </c>
      <c r="E3" t="str">
        <f>IF(ISBLANK('Step 3 - Performance Assessment'!X177),"",'Step 3 - Performance Assessment'!X177)</f>
        <v/>
      </c>
      <c r="F3" s="31" t="str">
        <f>IF(AND(ISBLANK('Step 3 - Performance Assessment'!X177),'Step 3 - Performance Assessment'!AB177="EE"),"",IF(ISBLANK('Step 3 - Performance Assessment'!AF177),'Step 3 - Performance Assessment'!AB177,'Step 3 - Performance Assessment'!AF177))</f>
        <v/>
      </c>
      <c r="G3" s="31" t="str">
        <f>IF('Step 3 - Performance Assessment'!F177 = "End of Names","",'Step 3 - Performance Assessment'!AL177)</f>
        <v/>
      </c>
    </row>
    <row r="4" spans="1:7" x14ac:dyDescent="0.25">
      <c r="A4">
        <v>3</v>
      </c>
      <c r="B4" t="str">
        <f>IF('Step 3 - Performance Assessment'!F178 = "End of Names","",'Step 3 - Performance Assessment'!F178)</f>
        <v/>
      </c>
      <c r="C4" t="str">
        <f>IF('Step 3 - Performance Assessment'!P178 = "End of Names","",'Step 3 - Performance Assessment'!P178)</f>
        <v/>
      </c>
      <c r="D4" s="31" t="str">
        <f>IF('Step 3 - Performance Assessment'!F178 = "End of Names","",'Step 3 - Performance Assessment'!AJ178)</f>
        <v/>
      </c>
      <c r="E4" t="str">
        <f>IF(ISBLANK('Step 3 - Performance Assessment'!X178),"",'Step 3 - Performance Assessment'!X178)</f>
        <v/>
      </c>
      <c r="F4" s="31" t="str">
        <f>IF(AND(ISBLANK('Step 3 - Performance Assessment'!X178),'Step 3 - Performance Assessment'!AB178="EE"),"",IF(ISBLANK('Step 3 - Performance Assessment'!AF178),'Step 3 - Performance Assessment'!AB178,'Step 3 - Performance Assessment'!AF178))</f>
        <v/>
      </c>
      <c r="G4" s="31" t="str">
        <f>IF('Step 3 - Performance Assessment'!F178 = "End of Names","",'Step 3 - Performance Assessment'!AL178)</f>
        <v/>
      </c>
    </row>
    <row r="5" spans="1:7" x14ac:dyDescent="0.25">
      <c r="A5">
        <v>4</v>
      </c>
      <c r="B5" t="str">
        <f>IF('Step 3 - Performance Assessment'!F179 = "End of Names","",'Step 3 - Performance Assessment'!F179)</f>
        <v/>
      </c>
      <c r="C5" t="str">
        <f>IF('Step 3 - Performance Assessment'!P179 = "End of Names","",'Step 3 - Performance Assessment'!P179)</f>
        <v/>
      </c>
      <c r="D5" s="31" t="str">
        <f>IF('Step 3 - Performance Assessment'!F179 = "End of Names","",'Step 3 - Performance Assessment'!AJ179)</f>
        <v/>
      </c>
      <c r="E5" t="str">
        <f>IF(ISBLANK('Step 3 - Performance Assessment'!X179),"",'Step 3 - Performance Assessment'!X179)</f>
        <v/>
      </c>
      <c r="F5" s="31" t="str">
        <f>IF(AND(ISBLANK('Step 3 - Performance Assessment'!X179),'Step 3 - Performance Assessment'!AB179="EE"),"",IF(ISBLANK('Step 3 - Performance Assessment'!AF179),'Step 3 - Performance Assessment'!AB179,'Step 3 - Performance Assessment'!AF179))</f>
        <v/>
      </c>
      <c r="G5" s="31" t="str">
        <f>IF('Step 3 - Performance Assessment'!F179 = "End of Names","",'Step 3 - Performance Assessment'!AL179)</f>
        <v/>
      </c>
    </row>
    <row r="6" spans="1:7" x14ac:dyDescent="0.25">
      <c r="A6">
        <v>5</v>
      </c>
      <c r="B6" t="str">
        <f>IF('Step 3 - Performance Assessment'!F180 = "End of Names","",'Step 3 - Performance Assessment'!F180)</f>
        <v/>
      </c>
      <c r="C6" t="str">
        <f>IF('Step 3 - Performance Assessment'!P180 = "End of Names","",'Step 3 - Performance Assessment'!P180)</f>
        <v/>
      </c>
      <c r="D6" s="31" t="str">
        <f>IF('Step 3 - Performance Assessment'!F180 = "End of Names","",'Step 3 - Performance Assessment'!AJ180)</f>
        <v/>
      </c>
      <c r="E6" t="str">
        <f>IF(ISBLANK('Step 3 - Performance Assessment'!X180),"",'Step 3 - Performance Assessment'!X180)</f>
        <v/>
      </c>
      <c r="F6" s="31" t="str">
        <f>IF(AND(ISBLANK('Step 3 - Performance Assessment'!X180),'Step 3 - Performance Assessment'!AB180="EE"),"",IF(ISBLANK('Step 3 - Performance Assessment'!AF180),'Step 3 - Performance Assessment'!AB180,'Step 3 - Performance Assessment'!AF180))</f>
        <v/>
      </c>
      <c r="G6" s="31" t="str">
        <f>IF('Step 3 - Performance Assessment'!F180 = "End of Names","",'Step 3 - Performance Assessment'!AL180)</f>
        <v/>
      </c>
    </row>
    <row r="7" spans="1:7" x14ac:dyDescent="0.25">
      <c r="A7">
        <v>6</v>
      </c>
      <c r="B7" t="str">
        <f>IF('Step 3 - Performance Assessment'!F181 = "End of Names","",'Step 3 - Performance Assessment'!F181)</f>
        <v/>
      </c>
      <c r="C7" t="str">
        <f>IF('Step 3 - Performance Assessment'!P181 = "End of Names","",'Step 3 - Performance Assessment'!P181)</f>
        <v/>
      </c>
      <c r="D7" s="31" t="str">
        <f>IF('Step 3 - Performance Assessment'!F181 = "End of Names","",'Step 3 - Performance Assessment'!AJ181)</f>
        <v/>
      </c>
      <c r="E7" t="str">
        <f>IF(ISBLANK('Step 3 - Performance Assessment'!X181),"",'Step 3 - Performance Assessment'!X181)</f>
        <v/>
      </c>
      <c r="F7" s="31" t="str">
        <f>IF(AND(ISBLANK('Step 3 - Performance Assessment'!X181),'Step 3 - Performance Assessment'!AB181="EE"),"",IF(ISBLANK('Step 3 - Performance Assessment'!AF181),'Step 3 - Performance Assessment'!AB181,'Step 3 - Performance Assessment'!AF181))</f>
        <v/>
      </c>
      <c r="G7" s="31" t="str">
        <f>IF('Step 3 - Performance Assessment'!F181 = "End of Names","",'Step 3 - Performance Assessment'!AL181)</f>
        <v/>
      </c>
    </row>
    <row r="8" spans="1:7" x14ac:dyDescent="0.25">
      <c r="A8">
        <v>7</v>
      </c>
      <c r="B8" t="str">
        <f>IF('Step 3 - Performance Assessment'!F182 = "End of Names","",'Step 3 - Performance Assessment'!F182)</f>
        <v/>
      </c>
      <c r="C8" t="str">
        <f>IF('Step 3 - Performance Assessment'!P182 = "End of Names","",'Step 3 - Performance Assessment'!P182)</f>
        <v/>
      </c>
      <c r="D8" s="31" t="str">
        <f>IF('Step 3 - Performance Assessment'!F182 = "End of Names","",'Step 3 - Performance Assessment'!AJ182)</f>
        <v/>
      </c>
      <c r="E8" t="str">
        <f>IF(ISBLANK('Step 3 - Performance Assessment'!X182),"",'Step 3 - Performance Assessment'!X182)</f>
        <v/>
      </c>
      <c r="F8" s="31" t="str">
        <f>IF(AND(ISBLANK('Step 3 - Performance Assessment'!X182),'Step 3 - Performance Assessment'!AB182="EE"),"",IF(ISBLANK('Step 3 - Performance Assessment'!AF182),'Step 3 - Performance Assessment'!AB182,'Step 3 - Performance Assessment'!AF182))</f>
        <v/>
      </c>
      <c r="G8" s="31" t="str">
        <f>IF('Step 3 - Performance Assessment'!F182 = "End of Names","",'Step 3 - Performance Assessment'!AL182)</f>
        <v/>
      </c>
    </row>
    <row r="9" spans="1:7" x14ac:dyDescent="0.25">
      <c r="A9">
        <v>8</v>
      </c>
      <c r="B9" t="str">
        <f>IF('Step 3 - Performance Assessment'!F183 = "End of Names","",'Step 3 - Performance Assessment'!F183)</f>
        <v/>
      </c>
      <c r="C9" t="str">
        <f>IF('Step 3 - Performance Assessment'!P183 = "End of Names","",'Step 3 - Performance Assessment'!P183)</f>
        <v/>
      </c>
      <c r="D9" s="31" t="str">
        <f>IF('Step 3 - Performance Assessment'!F183 = "End of Names","",'Step 3 - Performance Assessment'!AJ183)</f>
        <v/>
      </c>
      <c r="E9" t="str">
        <f>IF(ISBLANK('Step 3 - Performance Assessment'!X183),"",'Step 3 - Performance Assessment'!X183)</f>
        <v/>
      </c>
      <c r="F9" s="31" t="str">
        <f>IF(AND(ISBLANK('Step 3 - Performance Assessment'!X183),'Step 3 - Performance Assessment'!AB183="EE"),"",IF(ISBLANK('Step 3 - Performance Assessment'!AF183),'Step 3 - Performance Assessment'!AB183,'Step 3 - Performance Assessment'!AF183))</f>
        <v/>
      </c>
      <c r="G9" s="31" t="str">
        <f>IF('Step 3 - Performance Assessment'!F183 = "End of Names","",'Step 3 - Performance Assessment'!AL183)</f>
        <v/>
      </c>
    </row>
    <row r="10" spans="1:7" x14ac:dyDescent="0.25">
      <c r="A10">
        <v>9</v>
      </c>
      <c r="B10" t="str">
        <f>IF('Step 3 - Performance Assessment'!F184 = "End of Names","",'Step 3 - Performance Assessment'!F184)</f>
        <v/>
      </c>
      <c r="C10" t="str">
        <f>IF('Step 3 - Performance Assessment'!P184 = "End of Names","",'Step 3 - Performance Assessment'!P184)</f>
        <v/>
      </c>
      <c r="D10" s="31" t="str">
        <f>IF('Step 3 - Performance Assessment'!F184 = "End of Names","",'Step 3 - Performance Assessment'!AJ184)</f>
        <v/>
      </c>
      <c r="E10" t="str">
        <f>IF(ISBLANK('Step 3 - Performance Assessment'!X184),"",'Step 3 - Performance Assessment'!X184)</f>
        <v/>
      </c>
      <c r="F10" s="31" t="str">
        <f>IF(AND(ISBLANK('Step 3 - Performance Assessment'!X184),'Step 3 - Performance Assessment'!AB184="EE"),"",IF(ISBLANK('Step 3 - Performance Assessment'!AF184),'Step 3 - Performance Assessment'!AB184,'Step 3 - Performance Assessment'!AF184))</f>
        <v/>
      </c>
      <c r="G10" s="31" t="str">
        <f>IF('Step 3 - Performance Assessment'!F184 = "End of Names","",'Step 3 - Performance Assessment'!AL184)</f>
        <v/>
      </c>
    </row>
    <row r="11" spans="1:7" x14ac:dyDescent="0.25">
      <c r="A11">
        <v>10</v>
      </c>
      <c r="B11" t="str">
        <f>IF('Step 3 - Performance Assessment'!F185 = "End of Names","",'Step 3 - Performance Assessment'!F185)</f>
        <v/>
      </c>
      <c r="C11" t="str">
        <f>IF('Step 3 - Performance Assessment'!P185 = "End of Names","",'Step 3 - Performance Assessment'!P185)</f>
        <v/>
      </c>
      <c r="D11" s="31" t="str">
        <f>IF('Step 3 - Performance Assessment'!F185 = "End of Names","",'Step 3 - Performance Assessment'!AJ185)</f>
        <v/>
      </c>
      <c r="E11" t="str">
        <f>IF(ISBLANK('Step 3 - Performance Assessment'!X185),"",'Step 3 - Performance Assessment'!X185)</f>
        <v/>
      </c>
      <c r="F11" s="31" t="str">
        <f>IF(AND(ISBLANK('Step 3 - Performance Assessment'!X185),'Step 3 - Performance Assessment'!AB185="EE"),"",IF(ISBLANK('Step 3 - Performance Assessment'!AF185),'Step 3 - Performance Assessment'!AB185,'Step 3 - Performance Assessment'!AF185))</f>
        <v/>
      </c>
      <c r="G11" s="31" t="str">
        <f>IF('Step 3 - Performance Assessment'!F185 = "End of Names","",'Step 3 - Performance Assessment'!AL185)</f>
        <v/>
      </c>
    </row>
    <row r="12" spans="1:7" x14ac:dyDescent="0.25">
      <c r="A12">
        <v>11</v>
      </c>
      <c r="B12" t="str">
        <f>IF('Step 3 - Performance Assessment'!F186 = "End of Names","",'Step 3 - Performance Assessment'!F186)</f>
        <v/>
      </c>
      <c r="C12" t="str">
        <f>IF('Step 3 - Performance Assessment'!P186 = "End of Names","",'Step 3 - Performance Assessment'!P186)</f>
        <v/>
      </c>
      <c r="D12" s="31" t="str">
        <f>IF('Step 3 - Performance Assessment'!F186 = "End of Names","",'Step 3 - Performance Assessment'!AJ186)</f>
        <v/>
      </c>
      <c r="E12" t="str">
        <f>IF(ISBLANK('Step 3 - Performance Assessment'!X186),"",'Step 3 - Performance Assessment'!X186)</f>
        <v/>
      </c>
      <c r="F12" s="31" t="str">
        <f>IF(AND(ISBLANK('Step 3 - Performance Assessment'!X186),'Step 3 - Performance Assessment'!AB186="EE"),"",IF(ISBLANK('Step 3 - Performance Assessment'!AF186),'Step 3 - Performance Assessment'!AB186,'Step 3 - Performance Assessment'!AF186))</f>
        <v/>
      </c>
      <c r="G12" s="31" t="str">
        <f>IF('Step 3 - Performance Assessment'!F186 = "End of Names","",'Step 3 - Performance Assessment'!AL186)</f>
        <v/>
      </c>
    </row>
    <row r="13" spans="1:7" x14ac:dyDescent="0.25">
      <c r="A13">
        <v>12</v>
      </c>
      <c r="B13" t="str">
        <f>IF('Step 3 - Performance Assessment'!F187 = "End of Names","",'Step 3 - Performance Assessment'!F187)</f>
        <v/>
      </c>
      <c r="C13" t="str">
        <f>IF('Step 3 - Performance Assessment'!P187 = "End of Names","",'Step 3 - Performance Assessment'!P187)</f>
        <v/>
      </c>
      <c r="D13" s="31" t="str">
        <f>IF('Step 3 - Performance Assessment'!F187 = "End of Names","",'Step 3 - Performance Assessment'!AJ187)</f>
        <v/>
      </c>
      <c r="E13" t="str">
        <f>IF(ISBLANK('Step 3 - Performance Assessment'!X187),"",'Step 3 - Performance Assessment'!X187)</f>
        <v/>
      </c>
      <c r="F13" s="31" t="str">
        <f>IF(AND(ISBLANK('Step 3 - Performance Assessment'!X187),'Step 3 - Performance Assessment'!AB187="EE"),"",IF(ISBLANK('Step 3 - Performance Assessment'!AF187),'Step 3 - Performance Assessment'!AB187,'Step 3 - Performance Assessment'!AF187))</f>
        <v/>
      </c>
      <c r="G13" s="31" t="str">
        <f>IF('Step 3 - Performance Assessment'!F187 = "End of Names","",'Step 3 - Performance Assessment'!AL187)</f>
        <v/>
      </c>
    </row>
    <row r="14" spans="1:7" x14ac:dyDescent="0.25">
      <c r="A14">
        <v>13</v>
      </c>
      <c r="B14" t="str">
        <f>IF('Step 3 - Performance Assessment'!F188 = "End of Names","",'Step 3 - Performance Assessment'!F188)</f>
        <v/>
      </c>
      <c r="C14" t="str">
        <f>IF('Step 3 - Performance Assessment'!P188 = "End of Names","",'Step 3 - Performance Assessment'!P188)</f>
        <v/>
      </c>
      <c r="D14" s="31" t="str">
        <f>IF('Step 3 - Performance Assessment'!F188 = "End of Names","",'Step 3 - Performance Assessment'!AJ188)</f>
        <v/>
      </c>
      <c r="E14" t="str">
        <f>IF(ISBLANK('Step 3 - Performance Assessment'!X188),"",'Step 3 - Performance Assessment'!X188)</f>
        <v/>
      </c>
      <c r="F14" s="31" t="str">
        <f>IF(AND(ISBLANK('Step 3 - Performance Assessment'!X188),'Step 3 - Performance Assessment'!AB188="EE"),"",IF(ISBLANK('Step 3 - Performance Assessment'!AF188),'Step 3 - Performance Assessment'!AB188,'Step 3 - Performance Assessment'!AF188))</f>
        <v/>
      </c>
      <c r="G14" s="31" t="str">
        <f>IF('Step 3 - Performance Assessment'!F188 = "End of Names","",'Step 3 - Performance Assessment'!AL188)</f>
        <v/>
      </c>
    </row>
    <row r="15" spans="1:7" x14ac:dyDescent="0.25">
      <c r="A15">
        <v>14</v>
      </c>
      <c r="B15" t="str">
        <f>IF('Step 3 - Performance Assessment'!F189 = "End of Names","",'Step 3 - Performance Assessment'!F189)</f>
        <v/>
      </c>
      <c r="C15" t="str">
        <f>IF('Step 3 - Performance Assessment'!P189 = "End of Names","",'Step 3 - Performance Assessment'!P189)</f>
        <v/>
      </c>
      <c r="D15" s="31" t="str">
        <f>IF('Step 3 - Performance Assessment'!F189 = "End of Names","",'Step 3 - Performance Assessment'!AJ189)</f>
        <v/>
      </c>
      <c r="E15" t="str">
        <f>IF(ISBLANK('Step 3 - Performance Assessment'!X189),"",'Step 3 - Performance Assessment'!X189)</f>
        <v/>
      </c>
      <c r="F15" s="31" t="str">
        <f>IF(AND(ISBLANK('Step 3 - Performance Assessment'!X189),'Step 3 - Performance Assessment'!AB189="EE"),"",IF(ISBLANK('Step 3 - Performance Assessment'!AF189),'Step 3 - Performance Assessment'!AB189,'Step 3 - Performance Assessment'!AF189))</f>
        <v/>
      </c>
      <c r="G15" s="31" t="str">
        <f>IF('Step 3 - Performance Assessment'!F189 = "End of Names","",'Step 3 - Performance Assessment'!AL189)</f>
        <v/>
      </c>
    </row>
    <row r="16" spans="1:7" x14ac:dyDescent="0.25">
      <c r="A16">
        <v>15</v>
      </c>
      <c r="B16" t="str">
        <f>IF('Step 3 - Performance Assessment'!F190 = "End of Names","",'Step 3 - Performance Assessment'!F190)</f>
        <v/>
      </c>
      <c r="C16" t="str">
        <f>IF('Step 3 - Performance Assessment'!P190 = "End of Names","",'Step 3 - Performance Assessment'!P190)</f>
        <v/>
      </c>
      <c r="D16" s="31" t="str">
        <f>IF('Step 3 - Performance Assessment'!F190 = "End of Names","",'Step 3 - Performance Assessment'!AJ190)</f>
        <v/>
      </c>
      <c r="E16" t="str">
        <f>IF(ISBLANK('Step 3 - Performance Assessment'!X190),"",'Step 3 - Performance Assessment'!X190)</f>
        <v/>
      </c>
      <c r="F16" s="31" t="str">
        <f>IF(AND(ISBLANK('Step 3 - Performance Assessment'!X190),'Step 3 - Performance Assessment'!AB190="EE"),"",IF(ISBLANK('Step 3 - Performance Assessment'!AF190),'Step 3 - Performance Assessment'!AB190,'Step 3 - Performance Assessment'!AF190))</f>
        <v/>
      </c>
      <c r="G16" s="31" t="str">
        <f>IF('Step 3 - Performance Assessment'!F190 = "End of Names","",'Step 3 - Performance Assessment'!AL190)</f>
        <v/>
      </c>
    </row>
    <row r="17" spans="1:7" x14ac:dyDescent="0.25">
      <c r="A17">
        <v>16</v>
      </c>
      <c r="B17" t="str">
        <f>IF('Step 3 - Performance Assessment'!F191 = "End of Names","",'Step 3 - Performance Assessment'!F191)</f>
        <v/>
      </c>
      <c r="C17" t="str">
        <f>IF('Step 3 - Performance Assessment'!P191 = "End of Names","",'Step 3 - Performance Assessment'!P191)</f>
        <v/>
      </c>
      <c r="D17" s="31" t="str">
        <f>IF('Step 3 - Performance Assessment'!F191 = "End of Names","",'Step 3 - Performance Assessment'!AJ191)</f>
        <v/>
      </c>
      <c r="E17" t="str">
        <f>IF(ISBLANK('Step 3 - Performance Assessment'!X191),"",'Step 3 - Performance Assessment'!X191)</f>
        <v/>
      </c>
      <c r="F17" s="31" t="str">
        <f>IF(AND(ISBLANK('Step 3 - Performance Assessment'!X191),'Step 3 - Performance Assessment'!AB191="EE"),"",IF(ISBLANK('Step 3 - Performance Assessment'!AF191),'Step 3 - Performance Assessment'!AB191,'Step 3 - Performance Assessment'!AF191))</f>
        <v/>
      </c>
      <c r="G17" s="31" t="str">
        <f>IF('Step 3 - Performance Assessment'!F191 = "End of Names","",'Step 3 - Performance Assessment'!AL191)</f>
        <v/>
      </c>
    </row>
    <row r="18" spans="1:7" x14ac:dyDescent="0.25">
      <c r="A18">
        <v>17</v>
      </c>
      <c r="B18" t="str">
        <f>IF('Step 3 - Performance Assessment'!F192 = "End of Names","",'Step 3 - Performance Assessment'!F192)</f>
        <v/>
      </c>
      <c r="C18" t="str">
        <f>IF('Step 3 - Performance Assessment'!P192 = "End of Names","",'Step 3 - Performance Assessment'!P192)</f>
        <v/>
      </c>
      <c r="D18" s="31" t="str">
        <f>IF('Step 3 - Performance Assessment'!F192 = "End of Names","",'Step 3 - Performance Assessment'!AJ192)</f>
        <v/>
      </c>
      <c r="E18" t="str">
        <f>IF(ISBLANK('Step 3 - Performance Assessment'!X192),"",'Step 3 - Performance Assessment'!X192)</f>
        <v/>
      </c>
      <c r="F18" s="31" t="str">
        <f>IF(AND(ISBLANK('Step 3 - Performance Assessment'!X192),'Step 3 - Performance Assessment'!AB192="EE"),"",IF(ISBLANK('Step 3 - Performance Assessment'!AF192),'Step 3 - Performance Assessment'!AB192,'Step 3 - Performance Assessment'!AF192))</f>
        <v/>
      </c>
      <c r="G18" s="31" t="str">
        <f>IF('Step 3 - Performance Assessment'!F192 = "End of Names","",'Step 3 - Performance Assessment'!AL192)</f>
        <v/>
      </c>
    </row>
    <row r="19" spans="1:7" x14ac:dyDescent="0.25">
      <c r="A19">
        <v>18</v>
      </c>
      <c r="B19" t="str">
        <f>IF('Step 3 - Performance Assessment'!F193 = "End of Names","",'Step 3 - Performance Assessment'!F193)</f>
        <v/>
      </c>
      <c r="C19" t="str">
        <f>IF('Step 3 - Performance Assessment'!P193 = "End of Names","",'Step 3 - Performance Assessment'!P193)</f>
        <v/>
      </c>
      <c r="D19" s="31" t="str">
        <f>IF('Step 3 - Performance Assessment'!F193 = "End of Names","",'Step 3 - Performance Assessment'!AJ193)</f>
        <v/>
      </c>
      <c r="E19" t="str">
        <f>IF(ISBLANK('Step 3 - Performance Assessment'!X193),"",'Step 3 - Performance Assessment'!X193)</f>
        <v/>
      </c>
      <c r="F19" s="31" t="str">
        <f>IF(AND(ISBLANK('Step 3 - Performance Assessment'!X193),'Step 3 - Performance Assessment'!AB193="EE"),"",IF(ISBLANK('Step 3 - Performance Assessment'!AF193),'Step 3 - Performance Assessment'!AB193,'Step 3 - Performance Assessment'!AF193))</f>
        <v/>
      </c>
      <c r="G19" s="31" t="str">
        <f>IF('Step 3 - Performance Assessment'!F193 = "End of Names","",'Step 3 - Performance Assessment'!AL193)</f>
        <v/>
      </c>
    </row>
    <row r="20" spans="1:7" x14ac:dyDescent="0.25">
      <c r="A20">
        <v>19</v>
      </c>
      <c r="B20" t="str">
        <f>IF('Step 3 - Performance Assessment'!F194 = "End of Names","",'Step 3 - Performance Assessment'!F194)</f>
        <v/>
      </c>
      <c r="C20" t="str">
        <f>IF('Step 3 - Performance Assessment'!P194 = "End of Names","",'Step 3 - Performance Assessment'!P194)</f>
        <v/>
      </c>
      <c r="D20" s="31" t="str">
        <f>IF('Step 3 - Performance Assessment'!F194 = "End of Names","",'Step 3 - Performance Assessment'!AJ194)</f>
        <v/>
      </c>
      <c r="E20" t="str">
        <f>IF(ISBLANK('Step 3 - Performance Assessment'!X194),"",'Step 3 - Performance Assessment'!X194)</f>
        <v/>
      </c>
      <c r="F20" s="31" t="str">
        <f>IF(AND(ISBLANK('Step 3 - Performance Assessment'!X194),'Step 3 - Performance Assessment'!AB194="EE"),"",IF(ISBLANK('Step 3 - Performance Assessment'!AF194),'Step 3 - Performance Assessment'!AB194,'Step 3 - Performance Assessment'!AF194))</f>
        <v/>
      </c>
      <c r="G20" s="31" t="str">
        <f>IF('Step 3 - Performance Assessment'!F194 = "End of Names","",'Step 3 - Performance Assessment'!AL194)</f>
        <v/>
      </c>
    </row>
    <row r="21" spans="1:7" x14ac:dyDescent="0.25">
      <c r="A21">
        <v>20</v>
      </c>
      <c r="B21" t="str">
        <f>IF('Step 3 - Performance Assessment'!F195 = "End of Names","",'Step 3 - Performance Assessment'!F195)</f>
        <v/>
      </c>
      <c r="C21" t="str">
        <f>IF('Step 3 - Performance Assessment'!P195 = "End of Names","",'Step 3 - Performance Assessment'!P195)</f>
        <v/>
      </c>
      <c r="D21" s="31" t="str">
        <f>IF('Step 3 - Performance Assessment'!F195 = "End of Names","",'Step 3 - Performance Assessment'!AJ195)</f>
        <v/>
      </c>
      <c r="E21" t="str">
        <f>IF(ISBLANK('Step 3 - Performance Assessment'!X195),"",'Step 3 - Performance Assessment'!X195)</f>
        <v/>
      </c>
      <c r="F21" s="31" t="str">
        <f>IF(AND(ISBLANK('Step 3 - Performance Assessment'!X195),'Step 3 - Performance Assessment'!AB195="EE"),"",IF(ISBLANK('Step 3 - Performance Assessment'!AF195),'Step 3 - Performance Assessment'!AB195,'Step 3 - Performance Assessment'!AF195))</f>
        <v/>
      </c>
      <c r="G21" s="31" t="str">
        <f>IF('Step 3 - Performance Assessment'!F195 = "End of Names","",'Step 3 - Performance Assessment'!AL195)</f>
        <v/>
      </c>
    </row>
    <row r="22" spans="1:7" x14ac:dyDescent="0.25">
      <c r="A22">
        <v>21</v>
      </c>
      <c r="B22" t="str">
        <f>IF('Step 3 - Performance Assessment'!F196 = "End of Names","",'Step 3 - Performance Assessment'!F196)</f>
        <v/>
      </c>
      <c r="C22" t="str">
        <f>IF('Step 3 - Performance Assessment'!P196 = "End of Names","",'Step 3 - Performance Assessment'!P196)</f>
        <v/>
      </c>
      <c r="D22" s="31" t="str">
        <f>IF('Step 3 - Performance Assessment'!F196 = "End of Names","",'Step 3 - Performance Assessment'!AJ196)</f>
        <v/>
      </c>
      <c r="E22" t="str">
        <f>IF(ISBLANK('Step 3 - Performance Assessment'!X196),"",'Step 3 - Performance Assessment'!X196)</f>
        <v/>
      </c>
      <c r="F22" s="31" t="str">
        <f>IF(AND(ISBLANK('Step 3 - Performance Assessment'!X196),'Step 3 - Performance Assessment'!AB196="EE"),"",IF(ISBLANK('Step 3 - Performance Assessment'!AF196),'Step 3 - Performance Assessment'!AB196,'Step 3 - Performance Assessment'!AF196))</f>
        <v/>
      </c>
      <c r="G22" s="31" t="str">
        <f>IF('Step 3 - Performance Assessment'!F196 = "End of Names","",'Step 3 - Performance Assessment'!AL196)</f>
        <v/>
      </c>
    </row>
    <row r="23" spans="1:7" x14ac:dyDescent="0.25">
      <c r="A23">
        <v>22</v>
      </c>
      <c r="B23" t="str">
        <f>IF('Step 3 - Performance Assessment'!F197 = "End of Names","",'Step 3 - Performance Assessment'!F197)</f>
        <v/>
      </c>
      <c r="C23" t="str">
        <f>IF('Step 3 - Performance Assessment'!P197 = "End of Names","",'Step 3 - Performance Assessment'!P197)</f>
        <v/>
      </c>
      <c r="D23" s="31" t="str">
        <f>IF('Step 3 - Performance Assessment'!F197 = "End of Names","",'Step 3 - Performance Assessment'!AJ197)</f>
        <v/>
      </c>
      <c r="E23" t="str">
        <f>IF(ISBLANK('Step 3 - Performance Assessment'!X197),"",'Step 3 - Performance Assessment'!X197)</f>
        <v/>
      </c>
      <c r="F23" s="31" t="str">
        <f>IF(AND(ISBLANK('Step 3 - Performance Assessment'!X197),'Step 3 - Performance Assessment'!AB197="EE"),"",IF(ISBLANK('Step 3 - Performance Assessment'!AF197),'Step 3 - Performance Assessment'!AB197,'Step 3 - Performance Assessment'!AF197))</f>
        <v/>
      </c>
      <c r="G23" s="31" t="str">
        <f>IF('Step 3 - Performance Assessment'!F197 = "End of Names","",'Step 3 - Performance Assessment'!AL197)</f>
        <v/>
      </c>
    </row>
    <row r="24" spans="1:7" x14ac:dyDescent="0.25">
      <c r="A24">
        <v>23</v>
      </c>
      <c r="B24" t="str">
        <f>IF('Step 3 - Performance Assessment'!F198 = "End of Names","",'Step 3 - Performance Assessment'!F198)</f>
        <v/>
      </c>
      <c r="C24" t="str">
        <f>IF('Step 3 - Performance Assessment'!P198 = "End of Names","",'Step 3 - Performance Assessment'!P198)</f>
        <v/>
      </c>
      <c r="D24" s="31" t="str">
        <f>IF('Step 3 - Performance Assessment'!F198 = "End of Names","",'Step 3 - Performance Assessment'!AJ198)</f>
        <v/>
      </c>
      <c r="E24" t="str">
        <f>IF(ISBLANK('Step 3 - Performance Assessment'!X198),"",'Step 3 - Performance Assessment'!X198)</f>
        <v/>
      </c>
      <c r="F24" s="31" t="str">
        <f>IF(AND(ISBLANK('Step 3 - Performance Assessment'!X198),'Step 3 - Performance Assessment'!AB198="EE"),"",IF(ISBLANK('Step 3 - Performance Assessment'!AF198),'Step 3 - Performance Assessment'!AB198,'Step 3 - Performance Assessment'!AF198))</f>
        <v/>
      </c>
      <c r="G24" s="31" t="str">
        <f>IF('Step 3 - Performance Assessment'!F198 = "End of Names","",'Step 3 - Performance Assessment'!AL198)</f>
        <v/>
      </c>
    </row>
    <row r="25" spans="1:7" x14ac:dyDescent="0.25">
      <c r="A25">
        <v>24</v>
      </c>
      <c r="B25" t="str">
        <f>IF('Step 3 - Performance Assessment'!F199 = "End of Names","",'Step 3 - Performance Assessment'!F199)</f>
        <v/>
      </c>
      <c r="C25" t="str">
        <f>IF('Step 3 - Performance Assessment'!P199 = "End of Names","",'Step 3 - Performance Assessment'!P199)</f>
        <v/>
      </c>
      <c r="D25" s="31" t="str">
        <f>IF('Step 3 - Performance Assessment'!F199 = "End of Names","",'Step 3 - Performance Assessment'!AJ199)</f>
        <v/>
      </c>
      <c r="E25" t="str">
        <f>IF(ISBLANK('Step 3 - Performance Assessment'!X199),"",'Step 3 - Performance Assessment'!X199)</f>
        <v/>
      </c>
      <c r="F25" s="31" t="str">
        <f>IF(AND(ISBLANK('Step 3 - Performance Assessment'!X199),'Step 3 - Performance Assessment'!AB199="EE"),"",IF(ISBLANK('Step 3 - Performance Assessment'!AF199),'Step 3 - Performance Assessment'!AB199,'Step 3 - Performance Assessment'!AF199))</f>
        <v/>
      </c>
      <c r="G25" s="31" t="str">
        <f>IF('Step 3 - Performance Assessment'!F199 = "End of Names","",'Step 3 - Performance Assessment'!AL199)</f>
        <v/>
      </c>
    </row>
    <row r="26" spans="1:7" x14ac:dyDescent="0.25">
      <c r="A26">
        <v>25</v>
      </c>
      <c r="B26" t="str">
        <f>IF('Step 3 - Performance Assessment'!F200 = "End of Names","",'Step 3 - Performance Assessment'!F200)</f>
        <v/>
      </c>
      <c r="C26" t="str">
        <f>IF('Step 3 - Performance Assessment'!P200 = "End of Names","",'Step 3 - Performance Assessment'!P200)</f>
        <v/>
      </c>
      <c r="D26" s="31" t="str">
        <f>IF('Step 3 - Performance Assessment'!F200 = "End of Names","",'Step 3 - Performance Assessment'!AJ200)</f>
        <v/>
      </c>
      <c r="E26" t="str">
        <f>IF(ISBLANK('Step 3 - Performance Assessment'!X200),"",'Step 3 - Performance Assessment'!X200)</f>
        <v/>
      </c>
      <c r="F26" s="31" t="str">
        <f>IF(AND(ISBLANK('Step 3 - Performance Assessment'!X200),'Step 3 - Performance Assessment'!AB200="EE"),"",IF(ISBLANK('Step 3 - Performance Assessment'!AF200),'Step 3 - Performance Assessment'!AB200,'Step 3 - Performance Assessment'!AF200))</f>
        <v/>
      </c>
      <c r="G26" s="31" t="str">
        <f>IF('Step 3 - Performance Assessment'!F200 = "End of Names","",'Step 3 - Performance Assessment'!AL200)</f>
        <v/>
      </c>
    </row>
    <row r="27" spans="1:7" x14ac:dyDescent="0.25">
      <c r="A27">
        <v>26</v>
      </c>
      <c r="B27" t="str">
        <f>IF('Step 3 - Performance Assessment'!F201 = "End of Names","",'Step 3 - Performance Assessment'!F201)</f>
        <v/>
      </c>
      <c r="C27" t="str">
        <f>IF('Step 3 - Performance Assessment'!P201 = "End of Names","",'Step 3 - Performance Assessment'!P201)</f>
        <v/>
      </c>
      <c r="D27" s="31" t="str">
        <f>IF('Step 3 - Performance Assessment'!F201 = "End of Names","",'Step 3 - Performance Assessment'!AJ201)</f>
        <v/>
      </c>
      <c r="E27" t="str">
        <f>IF(ISBLANK('Step 3 - Performance Assessment'!X201),"",'Step 3 - Performance Assessment'!X201)</f>
        <v/>
      </c>
      <c r="F27" s="31" t="str">
        <f>IF(AND(ISBLANK('Step 3 - Performance Assessment'!X201),'Step 3 - Performance Assessment'!AB201="EE"),"",IF(ISBLANK('Step 3 - Performance Assessment'!AF201),'Step 3 - Performance Assessment'!AB201,'Step 3 - Performance Assessment'!AF201))</f>
        <v/>
      </c>
      <c r="G27" s="31" t="str">
        <f>IF('Step 3 - Performance Assessment'!F201 = "End of Names","",'Step 3 - Performance Assessment'!AL201)</f>
        <v/>
      </c>
    </row>
    <row r="28" spans="1:7" x14ac:dyDescent="0.25">
      <c r="A28">
        <v>27</v>
      </c>
      <c r="B28" t="str">
        <f>IF('Step 3 - Performance Assessment'!F202 = "End of Names","",'Step 3 - Performance Assessment'!F202)</f>
        <v/>
      </c>
      <c r="C28" t="str">
        <f>IF('Step 3 - Performance Assessment'!P202 = "End of Names","",'Step 3 - Performance Assessment'!P202)</f>
        <v/>
      </c>
      <c r="D28" s="31" t="str">
        <f>IF('Step 3 - Performance Assessment'!F202 = "End of Names","",'Step 3 - Performance Assessment'!AJ202)</f>
        <v/>
      </c>
      <c r="E28" t="str">
        <f>IF(ISBLANK('Step 3 - Performance Assessment'!X202),"",'Step 3 - Performance Assessment'!X202)</f>
        <v/>
      </c>
      <c r="F28" s="31" t="str">
        <f>IF(AND(ISBLANK('Step 3 - Performance Assessment'!X202),'Step 3 - Performance Assessment'!AB202="EE"),"",IF(ISBLANK('Step 3 - Performance Assessment'!AF202),'Step 3 - Performance Assessment'!AB202,'Step 3 - Performance Assessment'!AF202))</f>
        <v/>
      </c>
      <c r="G28" s="31" t="str">
        <f>IF('Step 3 - Performance Assessment'!F202 = "End of Names","",'Step 3 - Performance Assessment'!AL202)</f>
        <v/>
      </c>
    </row>
    <row r="29" spans="1:7" x14ac:dyDescent="0.25">
      <c r="A29">
        <v>28</v>
      </c>
      <c r="B29" t="str">
        <f>IF('Step 3 - Performance Assessment'!F203 = "End of Names","",'Step 3 - Performance Assessment'!F203)</f>
        <v/>
      </c>
      <c r="C29" t="str">
        <f>IF('Step 3 - Performance Assessment'!P203 = "End of Names","",'Step 3 - Performance Assessment'!P203)</f>
        <v/>
      </c>
      <c r="D29" s="31" t="str">
        <f>IF('Step 3 - Performance Assessment'!F203 = "End of Names","",'Step 3 - Performance Assessment'!AJ203)</f>
        <v/>
      </c>
      <c r="E29" t="str">
        <f>IF(ISBLANK('Step 3 - Performance Assessment'!X203),"",'Step 3 - Performance Assessment'!X203)</f>
        <v/>
      </c>
      <c r="F29" s="31" t="str">
        <f>IF(AND(ISBLANK('Step 3 - Performance Assessment'!X203),'Step 3 - Performance Assessment'!AB203="EE"),"",IF(ISBLANK('Step 3 - Performance Assessment'!AF203),'Step 3 - Performance Assessment'!AB203,'Step 3 - Performance Assessment'!AF203))</f>
        <v/>
      </c>
      <c r="G29" s="31" t="str">
        <f>IF('Step 3 - Performance Assessment'!F203 = "End of Names","",'Step 3 - Performance Assessment'!AL203)</f>
        <v/>
      </c>
    </row>
    <row r="30" spans="1:7" x14ac:dyDescent="0.25">
      <c r="A30">
        <v>29</v>
      </c>
      <c r="B30" t="str">
        <f>IF('Step 3 - Performance Assessment'!F204 = "End of Names","",'Step 3 - Performance Assessment'!F204)</f>
        <v/>
      </c>
      <c r="C30" t="str">
        <f>IF('Step 3 - Performance Assessment'!P204 = "End of Names","",'Step 3 - Performance Assessment'!P204)</f>
        <v/>
      </c>
      <c r="D30" s="31" t="str">
        <f>IF('Step 3 - Performance Assessment'!F204 = "End of Names","",'Step 3 - Performance Assessment'!AJ204)</f>
        <v/>
      </c>
      <c r="E30" t="str">
        <f>IF(ISBLANK('Step 3 - Performance Assessment'!X204),"",'Step 3 - Performance Assessment'!X204)</f>
        <v/>
      </c>
      <c r="F30" s="31" t="str">
        <f>IF(AND(ISBLANK('Step 3 - Performance Assessment'!X204),'Step 3 - Performance Assessment'!AB204="EE"),"",IF(ISBLANK('Step 3 - Performance Assessment'!AF204),'Step 3 - Performance Assessment'!AB204,'Step 3 - Performance Assessment'!AF204))</f>
        <v/>
      </c>
      <c r="G30" s="31" t="str">
        <f>IF('Step 3 - Performance Assessment'!F204 = "End of Names","",'Step 3 - Performance Assessment'!AL204)</f>
        <v/>
      </c>
    </row>
    <row r="31" spans="1:7" x14ac:dyDescent="0.25">
      <c r="A31">
        <v>30</v>
      </c>
      <c r="B31" t="str">
        <f>IF('Step 3 - Performance Assessment'!F205 = "End of Names","",'Step 3 - Performance Assessment'!F205)</f>
        <v/>
      </c>
      <c r="C31" t="str">
        <f>IF('Step 3 - Performance Assessment'!P205 = "End of Names","",'Step 3 - Performance Assessment'!P205)</f>
        <v/>
      </c>
      <c r="D31" s="31" t="str">
        <f>IF('Step 3 - Performance Assessment'!F205 = "End of Names","",'Step 3 - Performance Assessment'!AJ205)</f>
        <v/>
      </c>
      <c r="E31" t="str">
        <f>IF(ISBLANK('Step 3 - Performance Assessment'!X205),"",'Step 3 - Performance Assessment'!X205)</f>
        <v/>
      </c>
      <c r="F31" s="31" t="str">
        <f>IF(AND(ISBLANK('Step 3 - Performance Assessment'!X205),'Step 3 - Performance Assessment'!AB205="EE"),"",IF(ISBLANK('Step 3 - Performance Assessment'!AF205),'Step 3 - Performance Assessment'!AB205,'Step 3 - Performance Assessment'!AF205))</f>
        <v/>
      </c>
      <c r="G31" s="31" t="str">
        <f>IF('Step 3 - Performance Assessment'!F205 = "End of Names","",'Step 3 - Performance Assessment'!AL205)</f>
        <v/>
      </c>
    </row>
    <row r="32" spans="1:7" x14ac:dyDescent="0.25">
      <c r="A32">
        <v>31</v>
      </c>
      <c r="B32" t="str">
        <f>IF('Step 3 - Performance Assessment'!F206 = "End of Names","",'Step 3 - Performance Assessment'!F206)</f>
        <v/>
      </c>
      <c r="C32" t="str">
        <f>IF('Step 3 - Performance Assessment'!P206 = "End of Names","",'Step 3 - Performance Assessment'!P206)</f>
        <v/>
      </c>
      <c r="D32" s="31" t="str">
        <f>IF('Step 3 - Performance Assessment'!F206 = "End of Names","",'Step 3 - Performance Assessment'!AJ206)</f>
        <v/>
      </c>
      <c r="E32" t="str">
        <f>IF(ISBLANK('Step 3 - Performance Assessment'!X206),"",'Step 3 - Performance Assessment'!X206)</f>
        <v/>
      </c>
      <c r="F32" s="31" t="str">
        <f>IF(AND(ISBLANK('Step 3 - Performance Assessment'!X206),'Step 3 - Performance Assessment'!AB206="EE"),"",IF(ISBLANK('Step 3 - Performance Assessment'!AF206),'Step 3 - Performance Assessment'!AB206,'Step 3 - Performance Assessment'!AF206))</f>
        <v/>
      </c>
      <c r="G32" s="31" t="str">
        <f>IF('Step 3 - Performance Assessment'!F206 = "End of Names","",'Step 3 - Performance Assessment'!AL206)</f>
        <v/>
      </c>
    </row>
    <row r="33" spans="1:7" x14ac:dyDescent="0.25">
      <c r="A33">
        <v>32</v>
      </c>
      <c r="B33" t="str">
        <f>IF('Step 3 - Performance Assessment'!F207 = "End of Names","",'Step 3 - Performance Assessment'!F207)</f>
        <v/>
      </c>
      <c r="C33" t="str">
        <f>IF('Step 3 - Performance Assessment'!P207 = "End of Names","",'Step 3 - Performance Assessment'!P207)</f>
        <v/>
      </c>
      <c r="D33" s="31" t="str">
        <f>IF('Step 3 - Performance Assessment'!F207 = "End of Names","",'Step 3 - Performance Assessment'!AJ207)</f>
        <v/>
      </c>
      <c r="E33" t="str">
        <f>IF(ISBLANK('Step 3 - Performance Assessment'!X207),"",'Step 3 - Performance Assessment'!X207)</f>
        <v/>
      </c>
      <c r="F33" s="31" t="str">
        <f>IF(AND(ISBLANK('Step 3 - Performance Assessment'!X207),'Step 3 - Performance Assessment'!AB207="EE"),"",IF(ISBLANK('Step 3 - Performance Assessment'!AF207),'Step 3 - Performance Assessment'!AB207,'Step 3 - Performance Assessment'!AF207))</f>
        <v/>
      </c>
      <c r="G33" s="31" t="str">
        <f>IF('Step 3 - Performance Assessment'!F207 = "End of Names","",'Step 3 - Performance Assessment'!AL207)</f>
        <v/>
      </c>
    </row>
    <row r="34" spans="1:7" x14ac:dyDescent="0.25">
      <c r="A34">
        <v>33</v>
      </c>
      <c r="B34" t="str">
        <f>IF('Step 3 - Performance Assessment'!F208 = "End of Names","",'Step 3 - Performance Assessment'!F208)</f>
        <v/>
      </c>
      <c r="C34" t="str">
        <f>IF('Step 3 - Performance Assessment'!P208 = "End of Names","",'Step 3 - Performance Assessment'!P208)</f>
        <v/>
      </c>
      <c r="D34" s="31" t="str">
        <f>IF('Step 3 - Performance Assessment'!F208 = "End of Names","",'Step 3 - Performance Assessment'!AJ208)</f>
        <v/>
      </c>
      <c r="E34" t="str">
        <f>IF(ISBLANK('Step 3 - Performance Assessment'!X208),"",'Step 3 - Performance Assessment'!X208)</f>
        <v/>
      </c>
      <c r="F34" s="31" t="str">
        <f>IF(AND(ISBLANK('Step 3 - Performance Assessment'!X208),'Step 3 - Performance Assessment'!AB208="EE"),"",IF(ISBLANK('Step 3 - Performance Assessment'!AF208),'Step 3 - Performance Assessment'!AB208,'Step 3 - Performance Assessment'!AF208))</f>
        <v/>
      </c>
      <c r="G34" s="31" t="str">
        <f>IF('Step 3 - Performance Assessment'!F208 = "End of Names","",'Step 3 - Performance Assessment'!AL208)</f>
        <v/>
      </c>
    </row>
    <row r="35" spans="1:7" x14ac:dyDescent="0.25">
      <c r="A35">
        <v>34</v>
      </c>
      <c r="B35" t="str">
        <f>IF('Step 3 - Performance Assessment'!F209 = "End of Names","",'Step 3 - Performance Assessment'!F209)</f>
        <v/>
      </c>
      <c r="C35" t="str">
        <f>IF('Step 3 - Performance Assessment'!P209 = "End of Names","",'Step 3 - Performance Assessment'!P209)</f>
        <v/>
      </c>
      <c r="D35" s="31" t="str">
        <f>IF('Step 3 - Performance Assessment'!F209 = "End of Names","",'Step 3 - Performance Assessment'!AJ209)</f>
        <v/>
      </c>
      <c r="E35" t="str">
        <f>IF(ISBLANK('Step 3 - Performance Assessment'!X209),"",'Step 3 - Performance Assessment'!X209)</f>
        <v/>
      </c>
      <c r="F35" s="31" t="str">
        <f>IF(AND(ISBLANK('Step 3 - Performance Assessment'!X209),'Step 3 - Performance Assessment'!AB209="EE"),"",IF(ISBLANK('Step 3 - Performance Assessment'!AF209),'Step 3 - Performance Assessment'!AB209,'Step 3 - Performance Assessment'!AF209))</f>
        <v/>
      </c>
      <c r="G35" s="31" t="str">
        <f>IF('Step 3 - Performance Assessment'!F209 = "End of Names","",'Step 3 - Performance Assessment'!AL209)</f>
        <v/>
      </c>
    </row>
    <row r="36" spans="1:7" x14ac:dyDescent="0.25">
      <c r="A36">
        <v>35</v>
      </c>
      <c r="B36" t="str">
        <f>IF('Step 3 - Performance Assessment'!F210 = "End of Names","",'Step 3 - Performance Assessment'!F210)</f>
        <v/>
      </c>
      <c r="C36" t="str">
        <f>IF('Step 3 - Performance Assessment'!P210 = "End of Names","",'Step 3 - Performance Assessment'!P210)</f>
        <v/>
      </c>
      <c r="D36" s="31" t="str">
        <f>IF('Step 3 - Performance Assessment'!F210 = "End of Names","",'Step 3 - Performance Assessment'!AJ210)</f>
        <v/>
      </c>
      <c r="E36" t="str">
        <f>IF(ISBLANK('Step 3 - Performance Assessment'!X210),"",'Step 3 - Performance Assessment'!X210)</f>
        <v/>
      </c>
      <c r="F36" s="31" t="str">
        <f>IF(AND(ISBLANK('Step 3 - Performance Assessment'!X210),'Step 3 - Performance Assessment'!AB210="EE"),"",IF(ISBLANK('Step 3 - Performance Assessment'!AF210),'Step 3 - Performance Assessment'!AB210,'Step 3 - Performance Assessment'!AF210))</f>
        <v/>
      </c>
      <c r="G36" s="31" t="str">
        <f>IF('Step 3 - Performance Assessment'!F210 = "End of Names","",'Step 3 - Performance Assessment'!AL210)</f>
        <v/>
      </c>
    </row>
    <row r="37" spans="1:7" x14ac:dyDescent="0.25">
      <c r="A37">
        <v>36</v>
      </c>
      <c r="B37" t="str">
        <f>IF('Step 3 - Performance Assessment'!F211 = "End of Names","",'Step 3 - Performance Assessment'!F211)</f>
        <v/>
      </c>
      <c r="C37" t="str">
        <f>IF('Step 3 - Performance Assessment'!P211 = "End of Names","",'Step 3 - Performance Assessment'!P211)</f>
        <v/>
      </c>
      <c r="D37" s="31" t="str">
        <f>IF('Step 3 - Performance Assessment'!F211 = "End of Names","",'Step 3 - Performance Assessment'!AJ211)</f>
        <v/>
      </c>
      <c r="E37" t="str">
        <f>IF(ISBLANK('Step 3 - Performance Assessment'!X211),"",'Step 3 - Performance Assessment'!X211)</f>
        <v/>
      </c>
      <c r="F37" s="31" t="str">
        <f>IF(AND(ISBLANK('Step 3 - Performance Assessment'!X211),'Step 3 - Performance Assessment'!AB211="EE"),"",IF(ISBLANK('Step 3 - Performance Assessment'!AF211),'Step 3 - Performance Assessment'!AB211,'Step 3 - Performance Assessment'!AF211))</f>
        <v/>
      </c>
      <c r="G37" s="31" t="str">
        <f>IF('Step 3 - Performance Assessment'!F211 = "End of Names","",'Step 3 - Performance Assessment'!AL211)</f>
        <v/>
      </c>
    </row>
    <row r="38" spans="1:7" x14ac:dyDescent="0.25">
      <c r="A38">
        <v>37</v>
      </c>
      <c r="B38" t="str">
        <f>IF('Step 3 - Performance Assessment'!F212 = "End of Names","",'Step 3 - Performance Assessment'!F212)</f>
        <v/>
      </c>
      <c r="C38" t="str">
        <f>IF('Step 3 - Performance Assessment'!P212 = "End of Names","",'Step 3 - Performance Assessment'!P212)</f>
        <v/>
      </c>
      <c r="D38" s="31" t="str">
        <f>IF('Step 3 - Performance Assessment'!F212 = "End of Names","",'Step 3 - Performance Assessment'!AJ212)</f>
        <v/>
      </c>
      <c r="E38" t="str">
        <f>IF(ISBLANK('Step 3 - Performance Assessment'!X212),"",'Step 3 - Performance Assessment'!X212)</f>
        <v/>
      </c>
      <c r="F38" s="31" t="str">
        <f>IF(AND(ISBLANK('Step 3 - Performance Assessment'!X212),'Step 3 - Performance Assessment'!AB212="EE"),"",IF(ISBLANK('Step 3 - Performance Assessment'!AF212),'Step 3 - Performance Assessment'!AB212,'Step 3 - Performance Assessment'!AF212))</f>
        <v/>
      </c>
      <c r="G38" s="31" t="str">
        <f>IF('Step 3 - Performance Assessment'!F212 = "End of Names","",'Step 3 - Performance Assessment'!AL212)</f>
        <v/>
      </c>
    </row>
    <row r="39" spans="1:7" x14ac:dyDescent="0.25">
      <c r="A39">
        <v>38</v>
      </c>
      <c r="B39" t="str">
        <f>IF('Step 3 - Performance Assessment'!F213 = "End of Names","",'Step 3 - Performance Assessment'!F213)</f>
        <v/>
      </c>
      <c r="C39" t="str">
        <f>IF('Step 3 - Performance Assessment'!P213 = "End of Names","",'Step 3 - Performance Assessment'!P213)</f>
        <v/>
      </c>
      <c r="D39" s="31" t="str">
        <f>IF('Step 3 - Performance Assessment'!F213 = "End of Names","",'Step 3 - Performance Assessment'!AJ213)</f>
        <v/>
      </c>
      <c r="E39" t="str">
        <f>IF(ISBLANK('Step 3 - Performance Assessment'!X213),"",'Step 3 - Performance Assessment'!X213)</f>
        <v/>
      </c>
      <c r="F39" s="31" t="str">
        <f>IF(AND(ISBLANK('Step 3 - Performance Assessment'!X213),'Step 3 - Performance Assessment'!AB213="EE"),"",IF(ISBLANK('Step 3 - Performance Assessment'!AF213),'Step 3 - Performance Assessment'!AB213,'Step 3 - Performance Assessment'!AF213))</f>
        <v/>
      </c>
      <c r="G39" s="31" t="str">
        <f>IF('Step 3 - Performance Assessment'!F213 = "End of Names","",'Step 3 - Performance Assessment'!AL213)</f>
        <v/>
      </c>
    </row>
    <row r="40" spans="1:7" x14ac:dyDescent="0.25">
      <c r="A40">
        <v>39</v>
      </c>
      <c r="B40" t="str">
        <f>IF('Step 3 - Performance Assessment'!F214 = "End of Names","",'Step 3 - Performance Assessment'!F214)</f>
        <v/>
      </c>
      <c r="C40" t="str">
        <f>IF('Step 3 - Performance Assessment'!P214 = "End of Names","",'Step 3 - Performance Assessment'!P214)</f>
        <v/>
      </c>
      <c r="D40" s="31" t="str">
        <f>IF('Step 3 - Performance Assessment'!F214 = "End of Names","",'Step 3 - Performance Assessment'!AJ214)</f>
        <v/>
      </c>
      <c r="E40" t="str">
        <f>IF(ISBLANK('Step 3 - Performance Assessment'!X214),"",'Step 3 - Performance Assessment'!X214)</f>
        <v/>
      </c>
      <c r="F40" s="31" t="str">
        <f>IF(AND(ISBLANK('Step 3 - Performance Assessment'!X214),'Step 3 - Performance Assessment'!AB214="EE"),"",IF(ISBLANK('Step 3 - Performance Assessment'!AF214),'Step 3 - Performance Assessment'!AB214,'Step 3 - Performance Assessment'!AF214))</f>
        <v/>
      </c>
      <c r="G40" s="31" t="str">
        <f>IF('Step 3 - Performance Assessment'!F214 = "End of Names","",'Step 3 - Performance Assessment'!AL214)</f>
        <v/>
      </c>
    </row>
    <row r="41" spans="1:7" x14ac:dyDescent="0.25">
      <c r="A41">
        <v>40</v>
      </c>
      <c r="B41" t="str">
        <f>IF('Step 3 - Performance Assessment'!F215 = "End of Names","",'Step 3 - Performance Assessment'!F215)</f>
        <v/>
      </c>
      <c r="C41" t="str">
        <f>IF('Step 3 - Performance Assessment'!P215 = "End of Names","",'Step 3 - Performance Assessment'!P215)</f>
        <v/>
      </c>
      <c r="D41" s="31" t="str">
        <f>IF('Step 3 - Performance Assessment'!F215 = "End of Names","",'Step 3 - Performance Assessment'!AJ215)</f>
        <v/>
      </c>
      <c r="E41" t="str">
        <f>IF(ISBLANK('Step 3 - Performance Assessment'!X215),"",'Step 3 - Performance Assessment'!X215)</f>
        <v/>
      </c>
      <c r="F41" s="31" t="str">
        <f>IF(AND(ISBLANK('Step 3 - Performance Assessment'!X215),'Step 3 - Performance Assessment'!AB215="EE"),"",IF(ISBLANK('Step 3 - Performance Assessment'!AF215),'Step 3 - Performance Assessment'!AB215,'Step 3 - Performance Assessment'!AF215))</f>
        <v/>
      </c>
      <c r="G41" s="31" t="str">
        <f>IF('Step 3 - Performance Assessment'!F215 = "End of Names","",'Step 3 - Performance Assessment'!AL215)</f>
        <v/>
      </c>
    </row>
    <row r="42" spans="1:7" x14ac:dyDescent="0.25">
      <c r="A42">
        <v>41</v>
      </c>
      <c r="B42" t="str">
        <f>IF('Step 3 - Performance Assessment'!F216 = "End of Names","",'Step 3 - Performance Assessment'!F216)</f>
        <v/>
      </c>
      <c r="C42" t="str">
        <f>IF('Step 3 - Performance Assessment'!P216 = "End of Names","",'Step 3 - Performance Assessment'!P216)</f>
        <v/>
      </c>
      <c r="D42" s="31" t="str">
        <f>IF('Step 3 - Performance Assessment'!F216 = "End of Names","",'Step 3 - Performance Assessment'!AJ216)</f>
        <v/>
      </c>
      <c r="E42" t="str">
        <f>IF(ISBLANK('Step 3 - Performance Assessment'!X216),"",'Step 3 - Performance Assessment'!X216)</f>
        <v/>
      </c>
      <c r="F42" s="31" t="str">
        <f>IF(AND(ISBLANK('Step 3 - Performance Assessment'!X216),'Step 3 - Performance Assessment'!AB216="EE"),"",IF(ISBLANK('Step 3 - Performance Assessment'!AF216),'Step 3 - Performance Assessment'!AB216,'Step 3 - Performance Assessment'!AF216))</f>
        <v/>
      </c>
      <c r="G42" s="31" t="str">
        <f>IF('Step 3 - Performance Assessment'!F216 = "End of Names","",'Step 3 - Performance Assessment'!AL216)</f>
        <v/>
      </c>
    </row>
    <row r="43" spans="1:7" x14ac:dyDescent="0.25">
      <c r="A43">
        <v>42</v>
      </c>
      <c r="B43" t="str">
        <f>IF('Step 3 - Performance Assessment'!F217 = "End of Names","",'Step 3 - Performance Assessment'!F217)</f>
        <v/>
      </c>
      <c r="C43" t="str">
        <f>IF('Step 3 - Performance Assessment'!P217 = "End of Names","",'Step 3 - Performance Assessment'!P217)</f>
        <v/>
      </c>
      <c r="D43" s="31" t="str">
        <f>IF('Step 3 - Performance Assessment'!F217 = "End of Names","",'Step 3 - Performance Assessment'!AJ217)</f>
        <v/>
      </c>
      <c r="E43" t="str">
        <f>IF(ISBLANK('Step 3 - Performance Assessment'!X217),"",'Step 3 - Performance Assessment'!X217)</f>
        <v/>
      </c>
      <c r="F43" s="31" t="str">
        <f>IF(AND(ISBLANK('Step 3 - Performance Assessment'!X217),'Step 3 - Performance Assessment'!AB217="EE"),"",IF(ISBLANK('Step 3 - Performance Assessment'!AF217),'Step 3 - Performance Assessment'!AB217,'Step 3 - Performance Assessment'!AF217))</f>
        <v/>
      </c>
      <c r="G43" s="31" t="str">
        <f>IF('Step 3 - Performance Assessment'!F217 = "End of Names","",'Step 3 - Performance Assessment'!AL217)</f>
        <v/>
      </c>
    </row>
    <row r="44" spans="1:7" x14ac:dyDescent="0.25">
      <c r="A44">
        <v>43</v>
      </c>
      <c r="B44" t="str">
        <f>IF('Step 3 - Performance Assessment'!F218 = "End of Names","",'Step 3 - Performance Assessment'!F218)</f>
        <v/>
      </c>
      <c r="C44" t="str">
        <f>IF('Step 3 - Performance Assessment'!P218 = "End of Names","",'Step 3 - Performance Assessment'!P218)</f>
        <v/>
      </c>
      <c r="D44" s="31" t="str">
        <f>IF('Step 3 - Performance Assessment'!F218 = "End of Names","",'Step 3 - Performance Assessment'!AJ218)</f>
        <v/>
      </c>
      <c r="E44" t="str">
        <f>IF(ISBLANK('Step 3 - Performance Assessment'!X218),"",'Step 3 - Performance Assessment'!X218)</f>
        <v/>
      </c>
      <c r="F44" s="31" t="str">
        <f>IF(AND(ISBLANK('Step 3 - Performance Assessment'!X218),'Step 3 - Performance Assessment'!AB218="EE"),"",IF(ISBLANK('Step 3 - Performance Assessment'!AF218),'Step 3 - Performance Assessment'!AB218,'Step 3 - Performance Assessment'!AF218))</f>
        <v/>
      </c>
      <c r="G44" s="31" t="str">
        <f>IF('Step 3 - Performance Assessment'!F218 = "End of Names","",'Step 3 - Performance Assessment'!AL218)</f>
        <v/>
      </c>
    </row>
    <row r="45" spans="1:7" x14ac:dyDescent="0.25">
      <c r="A45">
        <v>44</v>
      </c>
      <c r="B45" t="str">
        <f>IF('Step 3 - Performance Assessment'!F219 = "End of Names","",'Step 3 - Performance Assessment'!F219)</f>
        <v/>
      </c>
      <c r="C45" t="str">
        <f>IF('Step 3 - Performance Assessment'!P219 = "End of Names","",'Step 3 - Performance Assessment'!P219)</f>
        <v/>
      </c>
      <c r="D45" s="31" t="str">
        <f>IF('Step 3 - Performance Assessment'!F219 = "End of Names","",'Step 3 - Performance Assessment'!AJ219)</f>
        <v/>
      </c>
      <c r="E45" t="str">
        <f>IF(ISBLANK('Step 3 - Performance Assessment'!X219),"",'Step 3 - Performance Assessment'!X219)</f>
        <v/>
      </c>
      <c r="F45" s="31" t="str">
        <f>IF(AND(ISBLANK('Step 3 - Performance Assessment'!X219),'Step 3 - Performance Assessment'!AB219="EE"),"",IF(ISBLANK('Step 3 - Performance Assessment'!AF219),'Step 3 - Performance Assessment'!AB219,'Step 3 - Performance Assessment'!AF219))</f>
        <v/>
      </c>
      <c r="G45" s="31" t="str">
        <f>IF('Step 3 - Performance Assessment'!F219 = "End of Names","",'Step 3 - Performance Assessment'!AL219)</f>
        <v/>
      </c>
    </row>
    <row r="46" spans="1:7" x14ac:dyDescent="0.25">
      <c r="A46">
        <v>45</v>
      </c>
      <c r="B46" t="str">
        <f>IF('Step 3 - Performance Assessment'!F220 = "End of Names","",'Step 3 - Performance Assessment'!F220)</f>
        <v/>
      </c>
      <c r="C46" t="str">
        <f>IF('Step 3 - Performance Assessment'!P220 = "End of Names","",'Step 3 - Performance Assessment'!P220)</f>
        <v/>
      </c>
      <c r="D46" s="31" t="str">
        <f>IF('Step 3 - Performance Assessment'!F220 = "End of Names","",'Step 3 - Performance Assessment'!AJ220)</f>
        <v/>
      </c>
      <c r="E46" t="str">
        <f>IF(ISBLANK('Step 3 - Performance Assessment'!X220),"",'Step 3 - Performance Assessment'!X220)</f>
        <v/>
      </c>
      <c r="F46" s="31" t="str">
        <f>IF(AND(ISBLANK('Step 3 - Performance Assessment'!X220),'Step 3 - Performance Assessment'!AB220="EE"),"",IF(ISBLANK('Step 3 - Performance Assessment'!AF220),'Step 3 - Performance Assessment'!AB220,'Step 3 - Performance Assessment'!AF220))</f>
        <v/>
      </c>
      <c r="G46" s="31" t="str">
        <f>IF('Step 3 - Performance Assessment'!F220 = "End of Names","",'Step 3 - Performance Assessment'!AL220)</f>
        <v/>
      </c>
    </row>
    <row r="47" spans="1:7" x14ac:dyDescent="0.25">
      <c r="A47">
        <v>46</v>
      </c>
      <c r="B47" t="str">
        <f>IF('Step 3 - Performance Assessment'!F221 = "End of Names","",'Step 3 - Performance Assessment'!F221)</f>
        <v/>
      </c>
      <c r="C47" t="str">
        <f>IF('Step 3 - Performance Assessment'!P221 = "End of Names","",'Step 3 - Performance Assessment'!P221)</f>
        <v/>
      </c>
      <c r="D47" s="31" t="str">
        <f>IF('Step 3 - Performance Assessment'!F221 = "End of Names","",'Step 3 - Performance Assessment'!AJ221)</f>
        <v/>
      </c>
      <c r="E47" t="str">
        <f>IF(ISBLANK('Step 3 - Performance Assessment'!X221),"",'Step 3 - Performance Assessment'!X221)</f>
        <v/>
      </c>
      <c r="F47" s="31" t="str">
        <f>IF(AND(ISBLANK('Step 3 - Performance Assessment'!X221),'Step 3 - Performance Assessment'!AB221="EE"),"",IF(ISBLANK('Step 3 - Performance Assessment'!AF221),'Step 3 - Performance Assessment'!AB221,'Step 3 - Performance Assessment'!AF221))</f>
        <v/>
      </c>
      <c r="G47" s="31" t="str">
        <f>IF('Step 3 - Performance Assessment'!F221 = "End of Names","",'Step 3 - Performance Assessment'!AL221)</f>
        <v/>
      </c>
    </row>
    <row r="48" spans="1:7" x14ac:dyDescent="0.25">
      <c r="A48">
        <v>47</v>
      </c>
      <c r="B48" t="str">
        <f>IF('Step 3 - Performance Assessment'!F222 = "End of Names","",'Step 3 - Performance Assessment'!F222)</f>
        <v/>
      </c>
      <c r="C48" t="str">
        <f>IF('Step 3 - Performance Assessment'!P222 = "End of Names","",'Step 3 - Performance Assessment'!P222)</f>
        <v/>
      </c>
      <c r="D48" s="31" t="str">
        <f>IF('Step 3 - Performance Assessment'!F222 = "End of Names","",'Step 3 - Performance Assessment'!AJ222)</f>
        <v/>
      </c>
      <c r="E48" t="str">
        <f>IF(ISBLANK('Step 3 - Performance Assessment'!X222),"",'Step 3 - Performance Assessment'!X222)</f>
        <v/>
      </c>
      <c r="F48" s="31" t="str">
        <f>IF(AND(ISBLANK('Step 3 - Performance Assessment'!X222),'Step 3 - Performance Assessment'!AB222="EE"),"",IF(ISBLANK('Step 3 - Performance Assessment'!AF222),'Step 3 - Performance Assessment'!AB222,'Step 3 - Performance Assessment'!AF222))</f>
        <v/>
      </c>
      <c r="G48" s="31" t="str">
        <f>IF('Step 3 - Performance Assessment'!F222 = "End of Names","",'Step 3 - Performance Assessment'!AL222)</f>
        <v/>
      </c>
    </row>
    <row r="49" spans="1:7" x14ac:dyDescent="0.25">
      <c r="A49">
        <v>48</v>
      </c>
      <c r="B49" t="str">
        <f>IF('Step 3 - Performance Assessment'!F223 = "End of Names","",'Step 3 - Performance Assessment'!F223)</f>
        <v/>
      </c>
      <c r="C49" t="str">
        <f>IF('Step 3 - Performance Assessment'!P223 = "End of Names","",'Step 3 - Performance Assessment'!P223)</f>
        <v/>
      </c>
      <c r="D49" s="31" t="str">
        <f>IF('Step 3 - Performance Assessment'!F223 = "End of Names","",'Step 3 - Performance Assessment'!AJ223)</f>
        <v/>
      </c>
      <c r="E49" t="str">
        <f>IF(ISBLANK('Step 3 - Performance Assessment'!X223),"",'Step 3 - Performance Assessment'!X223)</f>
        <v/>
      </c>
      <c r="F49" s="31" t="str">
        <f>IF(AND(ISBLANK('Step 3 - Performance Assessment'!X223),'Step 3 - Performance Assessment'!AB223="EE"),"",IF(ISBLANK('Step 3 - Performance Assessment'!AF223),'Step 3 - Performance Assessment'!AB223,'Step 3 - Performance Assessment'!AF223))</f>
        <v/>
      </c>
      <c r="G49" s="31" t="str">
        <f>IF('Step 3 - Performance Assessment'!F223 = "End of Names","",'Step 3 - Performance Assessment'!AL223)</f>
        <v/>
      </c>
    </row>
    <row r="50" spans="1:7" x14ac:dyDescent="0.25">
      <c r="A50">
        <v>49</v>
      </c>
      <c r="B50" t="str">
        <f>IF('Step 3 - Performance Assessment'!F224 = "End of Names","",'Step 3 - Performance Assessment'!F224)</f>
        <v/>
      </c>
      <c r="C50" t="str">
        <f>IF('Step 3 - Performance Assessment'!P224 = "End of Names","",'Step 3 - Performance Assessment'!P224)</f>
        <v/>
      </c>
      <c r="D50" s="31" t="str">
        <f>IF('Step 3 - Performance Assessment'!F224 = "End of Names","",'Step 3 - Performance Assessment'!AJ224)</f>
        <v/>
      </c>
      <c r="E50" t="str">
        <f>IF(ISBLANK('Step 3 - Performance Assessment'!X224),"",'Step 3 - Performance Assessment'!X224)</f>
        <v/>
      </c>
      <c r="F50" s="31" t="str">
        <f>IF(AND(ISBLANK('Step 3 - Performance Assessment'!X224),'Step 3 - Performance Assessment'!AB224="EE"),"",IF(ISBLANK('Step 3 - Performance Assessment'!AF224),'Step 3 - Performance Assessment'!AB224,'Step 3 - Performance Assessment'!AF224))</f>
        <v/>
      </c>
      <c r="G50" s="31" t="str">
        <f>IF('Step 3 - Performance Assessment'!F224 = "End of Names","",'Step 3 - Performance Assessment'!AL224)</f>
        <v/>
      </c>
    </row>
    <row r="51" spans="1:7" x14ac:dyDescent="0.25">
      <c r="A51">
        <v>50</v>
      </c>
      <c r="B51" t="str">
        <f>IF('Step 3 - Performance Assessment'!F225 = "End of Names","",'Step 3 - Performance Assessment'!F225)</f>
        <v/>
      </c>
      <c r="C51" t="str">
        <f>IF('Step 3 - Performance Assessment'!P225 = "End of Names","",'Step 3 - Performance Assessment'!P225)</f>
        <v/>
      </c>
      <c r="D51" s="31" t="str">
        <f>IF('Step 3 - Performance Assessment'!F225 = "End of Names","",'Step 3 - Performance Assessment'!AJ225)</f>
        <v/>
      </c>
      <c r="E51" t="str">
        <f>IF(ISBLANK('Step 3 - Performance Assessment'!X225),"",'Step 3 - Performance Assessment'!X225)</f>
        <v/>
      </c>
      <c r="F51" s="31" t="str">
        <f>IF(AND(ISBLANK('Step 3 - Performance Assessment'!X225),'Step 3 - Performance Assessment'!AB225="EE"),"",IF(ISBLANK('Step 3 - Performance Assessment'!AF225),'Step 3 - Performance Assessment'!AB225,'Step 3 - Performance Assessment'!AF225))</f>
        <v/>
      </c>
      <c r="G51" s="31" t="str">
        <f>IF('Step 3 - Performance Assessment'!F225 = "End of Names","",'Step 3 - Performance Assessment'!AL225)</f>
        <v/>
      </c>
    </row>
  </sheetData>
  <sheetProtection algorithmName="SHA-512" hashValue="DEDL+pSDAIWdbfQ2YjcCYE6t9v9NHHESKQ99XKUieNQiNb9trmmyd3IKQ+GSP0AdLpG8dAKBKHmsZhbEPmHmlA==" saltValue="iyn2DNU48xDhknf2UtaLf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Step 1 - Important</vt:lpstr>
      <vt:lpstr>Step 2 - Employee Names</vt:lpstr>
      <vt:lpstr>Step 3 - Performance Assessment</vt:lpstr>
      <vt:lpstr>Reference Grid</vt:lpstr>
      <vt:lpstr>Developer Tips</vt:lpstr>
      <vt:lpstr>Step 4 - Export</vt:lpstr>
      <vt:lpstr>lu_block_id</vt:lpstr>
      <vt:lpstr>lu_quadrant</vt:lpstr>
      <vt:lpstr>'Step 2 - Employee Names'!Print_Area</vt:lpstr>
      <vt:lpstr>'Step 3 - Performance Assessment'!Print_Area</vt:lpstr>
      <vt:lpstr>'Step 4 - Export'!Print_Area</vt:lpstr>
      <vt:lpstr>'Step 2 - Employee Names'!Print_Titles</vt:lpstr>
      <vt:lpstr>'Step 3 - Performance Assessment'!Print_Titles</vt:lpstr>
      <vt:lpstr>'Step 4 - Export'!Print_Titles</vt:lpstr>
    </vt:vector>
  </TitlesOfParts>
  <Company>University of New Hampshire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Hoover, Barbara</dc:creator>
  <cp:lastModifiedBy>Bennett, Sari</cp:lastModifiedBy>
  <cp:lastPrinted>2015-10-08T14:05:25Z</cp:lastPrinted>
  <dcterms:created xsi:type="dcterms:W3CDTF">2015-09-03T12:31:53Z</dcterms:created>
  <dcterms:modified xsi:type="dcterms:W3CDTF">2015-11-03T15:33:19Z</dcterms:modified>
</cp:coreProperties>
</file>